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xml" ContentType="application/vnd.openxmlformats-officedocument.drawing+xml"/>
  <Override PartName="/xl/tables/table1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tables/table14.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drawings/drawing4.xml" ContentType="application/vnd.openxmlformats-officedocument.drawing+xml"/>
  <Override PartName="/xl/tables/table15.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5.xml" ContentType="application/vnd.openxmlformats-officedocument.drawing+xml"/>
  <Override PartName="/xl/tables/table16.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6.xml" ContentType="application/vnd.openxmlformats-officedocument.drawing+xml"/>
  <Override PartName="/xl/tables/table17.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7.xml" ContentType="application/vnd.openxmlformats-officedocument.drawing+xml"/>
  <Override PartName="/xl/tables/table18.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8.xml" ContentType="application/vnd.openxmlformats-officedocument.drawing+xml"/>
  <Override PartName="/xl/tables/table19.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K:\03 Projekt\01 Pågående projekt\Statistikområde Scenkonst\04 Utkast rapport och tabeller\2023\Till slutseminarium\"/>
    </mc:Choice>
  </mc:AlternateContent>
  <xr:revisionPtr revIDLastSave="0" documentId="13_ncr:1_{37CD0071-4CB9-4CD4-9F94-E5999F5B3867}" xr6:coauthVersionLast="47" xr6:coauthVersionMax="47" xr10:uidLastSave="{00000000-0000-0000-0000-000000000000}"/>
  <bookViews>
    <workbookView xWindow="555" yWindow="945" windowWidth="20430" windowHeight="18645" tabRatio="932" xr2:uid="{E700C022-11A8-4AB6-B07C-86E10AD86DD4}"/>
  </bookViews>
  <sheets>
    <sheet name="Innehåll" sheetId="47" r:id="rId1"/>
    <sheet name="T1" sheetId="40" r:id="rId2"/>
    <sheet name="T2" sheetId="21" r:id="rId3"/>
    <sheet name="T3" sheetId="39" r:id="rId4"/>
    <sheet name="T4" sheetId="51" r:id="rId5"/>
    <sheet name="T5" sheetId="25" r:id="rId6"/>
    <sheet name="T6" sheetId="52" r:id="rId7"/>
    <sheet name="T7" sheetId="29" r:id="rId8"/>
    <sheet name="T8" sheetId="56" r:id="rId9"/>
    <sheet name="T9" sheetId="42" r:id="rId10"/>
    <sheet name="T10" sheetId="49" r:id="rId11"/>
    <sheet name="T11" sheetId="58" r:id="rId12"/>
    <sheet name="T12" sheetId="55" r:id="rId13"/>
    <sheet name="F1" sheetId="31" r:id="rId14"/>
    <sheet name="F2" sheetId="30" r:id="rId15"/>
    <sheet name="F3" sheetId="32" r:id="rId16"/>
    <sheet name="F4" sheetId="53" r:id="rId17"/>
    <sheet name="F5" sheetId="28" r:id="rId18"/>
    <sheet name="F6" sheetId="48" r:id="rId19"/>
    <sheet name="F7" sheetId="41" r:id="rId20"/>
    <sheet name="F8" sheetId="44" r:id="rId2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53" l="1"/>
  <c r="C8" i="48"/>
  <c r="C9" i="48"/>
  <c r="C10" i="48"/>
  <c r="C11" i="48"/>
  <c r="C12" i="48"/>
  <c r="C13" i="48"/>
  <c r="C14" i="48"/>
  <c r="C15" i="48"/>
  <c r="C7" i="48"/>
  <c r="C7" i="53" l="1"/>
  <c r="C8" i="53"/>
  <c r="C9" i="53"/>
  <c r="C10" i="53"/>
  <c r="C11" i="53"/>
  <c r="B13" i="31" l="1"/>
</calcChain>
</file>

<file path=xl/sharedStrings.xml><?xml version="1.0" encoding="utf-8"?>
<sst xmlns="http://schemas.openxmlformats.org/spreadsheetml/2006/main" count="279" uniqueCount="166">
  <si>
    <t>Län</t>
  </si>
  <si>
    <t>Scenkonstområden</t>
  </si>
  <si>
    <t>Musik</t>
  </si>
  <si>
    <t>Teater</t>
  </si>
  <si>
    <t>Dans</t>
  </si>
  <si>
    <t>Summa</t>
  </si>
  <si>
    <t>Antal scenkonstverksamheter</t>
  </si>
  <si>
    <t>Samtida cirkus</t>
  </si>
  <si>
    <t>Totalt</t>
  </si>
  <si>
    <t xml:space="preserve">Musikteater </t>
  </si>
  <si>
    <t>Gästspel</t>
  </si>
  <si>
    <t>Blekinge län</t>
  </si>
  <si>
    <t>Dalarnas län</t>
  </si>
  <si>
    <t>Gotlands län</t>
  </si>
  <si>
    <t>Gävleborgs län</t>
  </si>
  <si>
    <t>Hallands län</t>
  </si>
  <si>
    <t>Jämtlands län</t>
  </si>
  <si>
    <t>Jönköpings län</t>
  </si>
  <si>
    <t>Kalmar län</t>
  </si>
  <si>
    <t>Kronobergs län</t>
  </si>
  <si>
    <t>Norrbottens län</t>
  </si>
  <si>
    <t>Skåne län</t>
  </si>
  <si>
    <t>Stockholms län</t>
  </si>
  <si>
    <t>Södermanlands län</t>
  </si>
  <si>
    <t>Uppsala län</t>
  </si>
  <si>
    <t>Värmlands län</t>
  </si>
  <si>
    <t>Västerbottens län</t>
  </si>
  <si>
    <t>Västernorrlands län</t>
  </si>
  <si>
    <t>Västmanlands län</t>
  </si>
  <si>
    <t>Västra Götalands län</t>
  </si>
  <si>
    <t>Örebro län</t>
  </si>
  <si>
    <t>Östergötlands län</t>
  </si>
  <si>
    <t>Egen- och samproduktion</t>
  </si>
  <si>
    <t>Antal per 1000 invånare</t>
  </si>
  <si>
    <t>Totalt antal föreställningar/konserter</t>
  </si>
  <si>
    <t>År</t>
  </si>
  <si>
    <t xml:space="preserve">Antal </t>
  </si>
  <si>
    <t>Övrig scenkonst</t>
  </si>
  <si>
    <t>Stiftelse</t>
  </si>
  <si>
    <t>Ideell förening</t>
  </si>
  <si>
    <t>Ekonomisk förening</t>
  </si>
  <si>
    <t>Företag</t>
  </si>
  <si>
    <t>Kommunala bidrag</t>
  </si>
  <si>
    <t>Regionala bidrag</t>
  </si>
  <si>
    <t>Statliga bidrag</t>
  </si>
  <si>
    <t>Övriga bidrag</t>
  </si>
  <si>
    <t>Verksamhetsintäkter</t>
  </si>
  <si>
    <t>Sponsring och donationer</t>
  </si>
  <si>
    <t>Övriga Intäkter</t>
  </si>
  <si>
    <t>Personalkostnader</t>
  </si>
  <si>
    <t>Lokalkostnader</t>
  </si>
  <si>
    <t>Andra verksamhetskostnader</t>
  </si>
  <si>
    <t>Finansiella kostnader och avskrivningar</t>
  </si>
  <si>
    <t>Fliken inkluderar figur följt av tabell med underliggande data.</t>
  </si>
  <si>
    <t xml:space="preserve">Fliken inkluderar figur följt av tabell med underliggande data. </t>
  </si>
  <si>
    <t>Antal invånare</t>
  </si>
  <si>
    <t>Tillbaka till innehållsförteckning</t>
  </si>
  <si>
    <t>Tabell 1</t>
  </si>
  <si>
    <t>Tabell 2</t>
  </si>
  <si>
    <t>Figur 1</t>
  </si>
  <si>
    <t>Figur 2</t>
  </si>
  <si>
    <t>Figur 3</t>
  </si>
  <si>
    <t>Figur 4</t>
  </si>
  <si>
    <t>Figur 5</t>
  </si>
  <si>
    <t>Figur 6</t>
  </si>
  <si>
    <t>Figur 7</t>
  </si>
  <si>
    <t>Tabell 3</t>
  </si>
  <si>
    <t>Figur 8</t>
  </si>
  <si>
    <t>Tabell 4</t>
  </si>
  <si>
    <t>Tabell 5</t>
  </si>
  <si>
    <t>Länk till promemorian</t>
  </si>
  <si>
    <t>Intäkter</t>
  </si>
  <si>
    <t>Kostnader</t>
  </si>
  <si>
    <t>Antal årsarbetskrafter</t>
  </si>
  <si>
    <t>Andel (%)</t>
  </si>
  <si>
    <t>Scenkonstområde</t>
  </si>
  <si>
    <t>Antal svar</t>
  </si>
  <si>
    <t>Andel föreställningar barn och unga (%)</t>
  </si>
  <si>
    <t>Tabellrubrik</t>
  </si>
  <si>
    <t>Tabell 6</t>
  </si>
  <si>
    <t>Tabell 7</t>
  </si>
  <si>
    <t>% av svarande</t>
  </si>
  <si>
    <t>Opera/musikteater/musikal</t>
  </si>
  <si>
    <t>Antal barn och unga</t>
  </si>
  <si>
    <t>Andel barn och unga (%)</t>
  </si>
  <si>
    <t>1 408 671</t>
  </si>
  <si>
    <t>Musikteater och dans</t>
  </si>
  <si>
    <t>Kan ej ange huvudsakligt område</t>
  </si>
  <si>
    <t>Intäkter (kronor)</t>
  </si>
  <si>
    <t>Intäktsslag</t>
  </si>
  <si>
    <t>2022</t>
  </si>
  <si>
    <t>Kostnadsslag</t>
  </si>
  <si>
    <t>Kan ej ange</t>
  </si>
  <si>
    <t>Kvinnor</t>
  </si>
  <si>
    <t>Män</t>
  </si>
  <si>
    <t>Musikteater</t>
  </si>
  <si>
    <t>Tabell 8</t>
  </si>
  <si>
    <t>Tabell 9</t>
  </si>
  <si>
    <t>Tabell 10</t>
  </si>
  <si>
    <t>Regional</t>
  </si>
  <si>
    <t>Kommunal</t>
  </si>
  <si>
    <t>Statlig</t>
  </si>
  <si>
    <t>Annan huvudman, där offentlig instans utser styrelsen*</t>
  </si>
  <si>
    <t>Ej offentlig huvudman</t>
  </si>
  <si>
    <t>Kommentar: *Annan huvudman, där stat, kommun eller region har utsett mer än hälften av ledamöterna i styrelsen eller motsvarande ledningsorgan.</t>
  </si>
  <si>
    <t>Huvudman</t>
  </si>
  <si>
    <t>Tabell 2. Scenkonstverksamheter per huvudsakligt scenkonstområde, antal och andel i procent.</t>
  </si>
  <si>
    <t xml:space="preserve">Tabeller </t>
  </si>
  <si>
    <t>Figurer</t>
  </si>
  <si>
    <t>Figurrubrik</t>
  </si>
  <si>
    <t>Scenkonst 2023</t>
  </si>
  <si>
    <t>Denna tabellbilaga tillhör rapporten Scenkonst 2023 som publicerades 2023-10-17 av Myndigheten för kulturanalys.</t>
  </si>
  <si>
    <t>Tabell 1. Organisationsform och huvudman, 2023, antal scenkonstverksamheter.</t>
  </si>
  <si>
    <t>Tabell 3. Antal förställningar och konserter, 2023, antal.</t>
  </si>
  <si>
    <t>Tabell 4. Föreställningar och konserter med barn som målgrupp 2023, andel och antal svar.</t>
  </si>
  <si>
    <t>Tabell 5. Föreställningar och konserter per län 2023, totalt och uppdelat på egenproduktion och gästspel samt antal per 1000 invånare.</t>
  </si>
  <si>
    <t>Tabell 6. Publik, 2023, antal.</t>
  </si>
  <si>
    <t>Tabell 7. Barn och unga i publiken 2023, andel och antal svar.</t>
  </si>
  <si>
    <t>Figur 1. Föreställningar och konserter per scenkonstområde 2023, andel i procent.</t>
  </si>
  <si>
    <t>Figur 2. Föreställningar och konserter 2015–2023, antal.</t>
  </si>
  <si>
    <t>Figur 3. Föreställningar och konserter per kommun 2023, egenproduktion och gästspel.</t>
  </si>
  <si>
    <t>Figur 4. Publik per scenkonstområde 2023, andel i procent.</t>
  </si>
  <si>
    <t>Figur 5. Publik 2015-2023, antal.</t>
  </si>
  <si>
    <t>Figur 6. Intäkter per scenkonstområde, 2023, andel i procent.</t>
  </si>
  <si>
    <t>Figur 7. Samlade intäkter och kostnader 2015-2023, miljoner kronor.</t>
  </si>
  <si>
    <t>Figur 8. Årsarbetskrafter 2015–2023, antal</t>
  </si>
  <si>
    <t>Tabell 2. Scenkonstverksamheter per huvudsakligt scenkonstområde, 2023, antal och andel i procent.</t>
  </si>
  <si>
    <t>2023</t>
  </si>
  <si>
    <t>Kommentar: Baseras på svar från 403 scenkonstverksamheter. Kategorin Musikteater och dans består av GöteborgsOperan och Kungliga Operan. Kategorin Kan ej ange huvudsakligt scenkonstområde består av 21 verksamheter som inte kunnat ange ett område. Flera av dessa verksamheter är stora scenkonstorganisationer: Estrad Norr, Kultur Gävleborg, Regionteater Väst, Riksteatern, Scenkonst Sörmland samt Smålands Musik och Teater.</t>
  </si>
  <si>
    <t>Kommentar: Baseras på svar från 106 scenkonstverksamheter.</t>
  </si>
  <si>
    <t>Kommentar: Siffran för andel barn och unga baseras på de 372 verksamheter som svarat på frågan om antal barn och unga i publiken.</t>
  </si>
  <si>
    <t xml:space="preserve">Kommentar: Siffran för andel barn och unga baseras på de verksamheter som svarat på frågan om antal föreställningar och konserter riktade till barn och unga. Basen, det vill säga antalet föreställningar och konserter totalt, utgörs av de 186 verksamheter som angett ett svar på frågan om antal föreställningar och konserter riktade mot barn och unga. Det stora bortfallet beror på att fria musikgrupper i Kulturrådets uppföljning inte fått någon fråga om andel konserter riktade mot barn och unga. </t>
  </si>
  <si>
    <t>Kommentar: Frågan avser juridiskt kön. Baseras på svar från 97 scenkonstverksamheter.</t>
  </si>
  <si>
    <t>Kommentar: Baseras på svar från 393 scenkonstverksamheter. Uppgifter saknas om 2 254 föreställningar och konserter som avser turnerande verksamhet utanför det egna länet eller landet eller där verksamheten inte svarat på frågan om föreställningar eller konserter per scenkonstområde.</t>
  </si>
  <si>
    <t>Kommentar: Baseras på svar från 387 scenkonstverksamheter. Uppgifter saknas om 453 199 i publiken som gick på turnerande verksamhet utanför det egna länet eller landet eller där verksamheten inte svarat på frågan om publik per scenkonstområde.</t>
  </si>
  <si>
    <t>Kommentar: Tidsserien baseras på 67 verksamheter som svarat sedan 2015. Vid bortfall för enskilda verksamheter enskilda år har värden imputerats.</t>
  </si>
  <si>
    <t>Kommentar: Baseras på svar från 67 scenkonstverksamheter.</t>
  </si>
  <si>
    <t>Kommentar: Tabellen baseras på svar från 395 scenkonstverksamheter och avser det län där föreställningen eller konserten spelades. Uppgifter om kommun saknas för 3 271 föreställningar och konserter, varav 1 756 egen- och samproduktioner och 1 515 gästspel. Befolkningsstatistik är hämtad från Statistiska centralbyrån (SCB).</t>
  </si>
  <si>
    <t>Kommentar: Kartan baseras på svar från 397 scenkonstverksamheter och visar fördelningen av 39 819 föreställningar och konserter. Uppgifter om kommun saknas för 3 271 föreställningar och konserter.</t>
  </si>
  <si>
    <t>Går ej att att ange</t>
  </si>
  <si>
    <t>Antal föreställningar riktade mot barn och unga</t>
  </si>
  <si>
    <t>Kommentar: Tidsserien baseras på 68 verksamheter som svarat sedan 2015. Vid bortfall för enskilda verksamheter enskilda år har värden imputerats.</t>
  </si>
  <si>
    <t>Tabell 11. Årsarbetskrafter fördelat på kvinnor och män och huvudsakligt scenkonstområde, 2023, andel i procent.</t>
  </si>
  <si>
    <t>Tabell 10. Kostnader per kostnadsslag, 2023 och 2022, andel av totala kostnader.</t>
  </si>
  <si>
    <t>Introduktion/eftersamtal till föreställning/konsert</t>
  </si>
  <si>
    <t>Visningar/guidningar</t>
  </si>
  <si>
    <t>Öppna repetitioner/provföreställningar/showcases</t>
  </si>
  <si>
    <t>Öppna föreställningar/konserter/performance utan biljettförsäljning eller föranmälan, t.ex i offentlig miljö</t>
  </si>
  <si>
    <t>Föreställningar/konserter av och med amatörer</t>
  </si>
  <si>
    <t>Återkommande skapande verksamhet, t.ex. kurser, studiecirklar, amatörensembler</t>
  </si>
  <si>
    <t>Föredrag/seminarier/debatter/publika samtal</t>
  </si>
  <si>
    <t>Utställningar</t>
  </si>
  <si>
    <t>Annat</t>
  </si>
  <si>
    <t>Andel</t>
  </si>
  <si>
    <t>Antal</t>
  </si>
  <si>
    <t>Enstaka skapande aktiviteter, t.ex. workshops/prova-på- aktiviteter</t>
  </si>
  <si>
    <t>Kommentar: Baseras svar från 68 scenkonstverksamheter. Vid bortfall för enskilda verksamheter enskilda år har värden imputerats.</t>
  </si>
  <si>
    <t>Tabell 9. Intäkter per intäktsslag, 2023 och 2022, andel av totala intäkter.</t>
  </si>
  <si>
    <t>Kommentar: Baseras på svar från 108 scenkonstverksamheter.</t>
  </si>
  <si>
    <t>Tabell 11</t>
  </si>
  <si>
    <t>Tabell 9. Intäkter per intäktsslag, 2023 och 2021, andel av totala intäkter.</t>
  </si>
  <si>
    <t>Tabell 10. Kostnader per kostnadsslag, 2023 och 2021, andel av totala kostnader.</t>
  </si>
  <si>
    <t>Tabell 8. Publika aktiviteter, 2023, antal och andel scenkonstverksamheter</t>
  </si>
  <si>
    <t>Tabell 12. Årsarbetskrafter fördelat på kvinnor och män och huvudsakligt scenkonstområde, 2023, andel i procent.</t>
  </si>
  <si>
    <t>Tabell 11. Årsarbetskrafter fördelat huvudsakligt scenkonstområde, 2023, andel i procent.</t>
  </si>
  <si>
    <t>Kommentar: Frågan avser juridiskt kön. Baseras på svar från 206 scenkonstverksamheter.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</si>
</sst>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0"/>
    <numFmt numFmtId="166" formatCode="0,,"/>
  </numFmts>
  <fonts count="42" x14ac:knownFonts="1">
    <font>
      <sz val="10"/>
      <color theme="1"/>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5"/>
      <color theme="3"/>
      <name val="Arial"/>
      <family val="2"/>
      <scheme val="minor"/>
    </font>
    <font>
      <sz val="8"/>
      <color theme="1"/>
      <name val="Arial"/>
      <family val="2"/>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b/>
      <sz val="13"/>
      <name val="Arial"/>
      <family val="2"/>
      <scheme val="minor"/>
    </font>
    <font>
      <b/>
      <sz val="9"/>
      <color theme="1"/>
      <name val="Arial"/>
      <family val="2"/>
    </font>
    <font>
      <sz val="9"/>
      <color theme="1"/>
      <name val="Arial"/>
      <family val="2"/>
    </font>
    <font>
      <b/>
      <sz val="8"/>
      <color theme="1"/>
      <name val="Arial"/>
      <family val="2"/>
    </font>
    <font>
      <b/>
      <sz val="9"/>
      <name val="Arial"/>
      <family val="2"/>
    </font>
    <font>
      <sz val="9"/>
      <name val="Arial"/>
      <family val="2"/>
    </font>
    <font>
      <sz val="9"/>
      <color theme="1"/>
      <name val="Times New Roman"/>
      <family val="1"/>
    </font>
    <font>
      <b/>
      <sz val="9"/>
      <name val="Arial"/>
      <family val="2"/>
      <scheme val="major"/>
    </font>
    <font>
      <sz val="9"/>
      <name val="Arial"/>
      <family val="2"/>
      <scheme val="minor"/>
    </font>
    <font>
      <sz val="8"/>
      <name val="Arial"/>
      <family val="2"/>
    </font>
    <font>
      <b/>
      <sz val="10"/>
      <color theme="1"/>
      <name val="Arial"/>
      <family val="2"/>
    </font>
    <font>
      <sz val="10"/>
      <color theme="1"/>
      <name val="Arial"/>
      <family val="2"/>
    </font>
    <font>
      <u/>
      <sz val="10"/>
      <color theme="10"/>
      <name val="Arial"/>
      <family val="2"/>
    </font>
    <font>
      <sz val="20"/>
      <color theme="1"/>
      <name val="Arial"/>
      <family val="2"/>
    </font>
    <font>
      <u/>
      <sz val="9"/>
      <color theme="10"/>
      <name val="Arial"/>
      <family val="2"/>
    </font>
    <font>
      <sz val="10"/>
      <color rgb="FFFF0000"/>
      <name val="Arial"/>
      <family val="2"/>
    </font>
    <font>
      <b/>
      <sz val="10"/>
      <color rgb="FF112277"/>
      <name val="Arial"/>
      <family val="2"/>
    </font>
    <font>
      <b/>
      <sz val="11"/>
      <color theme="1"/>
      <name val="Arial"/>
      <family val="2"/>
    </font>
    <font>
      <sz val="11"/>
      <color theme="1"/>
      <name val="Arial"/>
      <family val="2"/>
    </font>
    <font>
      <b/>
      <sz val="10"/>
      <color theme="1"/>
      <name val="Arial"/>
      <family val="2"/>
      <scheme val="minor"/>
    </font>
    <font>
      <b/>
      <sz val="11"/>
      <color indexed="8"/>
      <name val="Arial"/>
      <family val="2"/>
      <scheme val="minor"/>
    </font>
    <font>
      <sz val="10"/>
      <color theme="1"/>
      <name val="Times New Roman"/>
      <family val="1"/>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0"/>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top/>
      <bottom style="thick">
        <color auto="1"/>
      </bottom>
      <diagonal/>
    </border>
    <border>
      <left/>
      <right/>
      <top/>
      <bottom style="medium">
        <color auto="1"/>
      </bottom>
      <diagonal/>
    </border>
    <border>
      <left/>
      <right/>
      <top/>
      <bottom style="thin">
        <color auto="1"/>
      </bottom>
      <diagonal/>
    </border>
    <border>
      <left/>
      <right/>
      <top style="thin">
        <color auto="1"/>
      </top>
      <bottom/>
      <diagonal/>
    </border>
    <border>
      <left style="thin">
        <color indexed="64"/>
      </left>
      <right/>
      <top/>
      <bottom/>
      <diagonal/>
    </border>
    <border>
      <left style="thin">
        <color indexed="64"/>
      </left>
      <right/>
      <top style="thin">
        <color auto="1"/>
      </top>
      <bottom style="thin">
        <color auto="1"/>
      </bottom>
      <diagonal/>
    </border>
  </borders>
  <cellStyleXfs count="32">
    <xf numFmtId="0" fontId="0" fillId="0" borderId="0" applyBorder="0">
      <alignment wrapText="1"/>
    </xf>
    <xf numFmtId="0" fontId="6" fillId="0" borderId="8" applyNumberFormat="0" applyFill="0" applyAlignment="0" applyProtection="0"/>
    <xf numFmtId="0" fontId="20" fillId="0" borderId="9" applyNumberFormat="0" applyFill="0" applyAlignment="0" applyProtection="0"/>
    <xf numFmtId="49" fontId="24" fillId="0" borderId="0" applyBorder="0">
      <alignment vertical="top"/>
    </xf>
    <xf numFmtId="49" fontId="25" fillId="0" borderId="0" applyFill="0">
      <alignment vertical="top"/>
    </xf>
    <xf numFmtId="0" fontId="7" fillId="0" borderId="0" applyBorder="0">
      <alignment horizontal="left" vertical="center" wrapText="1"/>
    </xf>
    <xf numFmtId="0" fontId="8" fillId="0" borderId="9" applyNumberFormat="0" applyFill="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1" applyNumberFormat="0" applyAlignment="0" applyProtection="0"/>
    <xf numFmtId="0" fontId="13" fillId="6" borderId="2" applyNumberFormat="0" applyAlignment="0" applyProtection="0"/>
    <xf numFmtId="0" fontId="14" fillId="6" borderId="1" applyNumberFormat="0" applyAlignment="0" applyProtection="0"/>
    <xf numFmtId="0" fontId="15" fillId="0" borderId="3" applyNumberFormat="0" applyFill="0" applyAlignment="0" applyProtection="0"/>
    <xf numFmtId="0" fontId="16" fillId="7" borderId="4" applyNumberFormat="0" applyAlignment="0" applyProtection="0"/>
    <xf numFmtId="0" fontId="17" fillId="0" borderId="0" applyNumberFormat="0" applyFill="0" applyBorder="0" applyAlignment="0" applyProtection="0"/>
    <xf numFmtId="0" fontId="5" fillId="8" borderId="5" applyNumberFormat="0" applyFont="0" applyAlignment="0" applyProtection="0"/>
    <xf numFmtId="0" fontId="18" fillId="0" borderId="0" applyNumberFormat="0" applyFill="0" applyBorder="0" applyAlignment="0" applyProtection="0"/>
    <xf numFmtId="0" fontId="19" fillId="0" borderId="6" applyNumberFormat="0" applyFill="0" applyAlignment="0" applyProtection="0"/>
    <xf numFmtId="3" fontId="23" fillId="9" borderId="7">
      <alignment horizontal="right" wrapText="1"/>
      <protection locked="0"/>
    </xf>
    <xf numFmtId="0" fontId="21" fillId="0" borderId="0" applyNumberFormat="0" applyProtection="0">
      <alignment wrapText="1"/>
    </xf>
    <xf numFmtId="0" fontId="22" fillId="0" borderId="0">
      <alignment wrapText="1"/>
    </xf>
    <xf numFmtId="0" fontId="26" fillId="0" borderId="0">
      <alignment wrapText="1"/>
    </xf>
    <xf numFmtId="0" fontId="7" fillId="0" borderId="0" applyBorder="0">
      <alignment wrapText="1"/>
    </xf>
    <xf numFmtId="49" fontId="27" fillId="0" borderId="0">
      <alignment vertical="top"/>
    </xf>
    <xf numFmtId="49" fontId="28" fillId="0" borderId="0">
      <alignment vertical="top"/>
    </xf>
    <xf numFmtId="9" fontId="31" fillId="0" borderId="0" applyFont="0" applyFill="0" applyBorder="0" applyAlignment="0" applyProtection="0"/>
    <xf numFmtId="0" fontId="4" fillId="0" borderId="0"/>
    <xf numFmtId="0" fontId="31" fillId="0" borderId="0" applyBorder="0">
      <alignment wrapText="1"/>
    </xf>
    <xf numFmtId="0" fontId="32" fillId="0" borderId="0" applyNumberFormat="0" applyFill="0" applyBorder="0" applyAlignment="0" applyProtection="0">
      <alignment wrapText="1"/>
    </xf>
    <xf numFmtId="0" fontId="3" fillId="0" borderId="0"/>
    <xf numFmtId="0" fontId="2" fillId="0" borderId="0"/>
  </cellStyleXfs>
  <cellXfs count="122">
    <xf numFmtId="0" fontId="0" fillId="0" borderId="0" xfId="0">
      <alignment wrapText="1"/>
    </xf>
    <xf numFmtId="49" fontId="24" fillId="0" borderId="0" xfId="3">
      <alignment vertical="top"/>
    </xf>
    <xf numFmtId="0" fontId="7" fillId="0" borderId="0" xfId="5">
      <alignment horizontal="left" vertical="center" wrapText="1"/>
    </xf>
    <xf numFmtId="0" fontId="7" fillId="0" borderId="0" xfId="5" applyAlignment="1">
      <alignment horizontal="right" vertical="center" wrapText="1"/>
    </xf>
    <xf numFmtId="3" fontId="23" fillId="9" borderId="7" xfId="19">
      <alignment horizontal="right" wrapText="1"/>
      <protection locked="0"/>
    </xf>
    <xf numFmtId="0" fontId="0" fillId="0" borderId="0" xfId="0" applyAlignment="1"/>
    <xf numFmtId="0" fontId="30" fillId="0" borderId="0" xfId="0" applyFont="1">
      <alignment wrapText="1"/>
    </xf>
    <xf numFmtId="164" fontId="7" fillId="0" borderId="0" xfId="5" applyNumberFormat="1" applyAlignment="1">
      <alignment horizontal="right" vertical="center" wrapText="1"/>
    </xf>
    <xf numFmtId="9" fontId="7" fillId="0" borderId="0" xfId="5" applyNumberFormat="1" applyAlignment="1">
      <alignment horizontal="right" vertical="center" wrapText="1"/>
    </xf>
    <xf numFmtId="49" fontId="24" fillId="0" borderId="7" xfId="3" applyBorder="1">
      <alignment vertical="top"/>
    </xf>
    <xf numFmtId="49" fontId="24" fillId="0" borderId="0" xfId="3" applyBorder="1">
      <alignment vertical="top"/>
    </xf>
    <xf numFmtId="0" fontId="26" fillId="0" borderId="0" xfId="22" applyAlignment="1"/>
    <xf numFmtId="0" fontId="7" fillId="0" borderId="0" xfId="5" applyBorder="1">
      <alignment horizontal="left" vertical="center" wrapText="1"/>
    </xf>
    <xf numFmtId="9" fontId="7" fillId="0" borderId="11" xfId="26" applyFont="1" applyBorder="1" applyAlignment="1">
      <alignment horizontal="left" vertical="center" wrapText="1"/>
    </xf>
    <xf numFmtId="3" fontId="7" fillId="0" borderId="0" xfId="5" applyNumberFormat="1" applyAlignment="1">
      <alignment horizontal="right" vertical="center" wrapText="1"/>
    </xf>
    <xf numFmtId="49" fontId="27" fillId="0" borderId="0" xfId="24">
      <alignment vertical="top"/>
    </xf>
    <xf numFmtId="9" fontId="7" fillId="0" borderId="0" xfId="26" applyFont="1" applyBorder="1" applyAlignment="1">
      <alignment horizontal="left" vertical="center" wrapText="1"/>
    </xf>
    <xf numFmtId="0" fontId="7" fillId="0" borderId="0" xfId="5" applyAlignment="1">
      <alignment horizontal="left" vertical="center"/>
    </xf>
    <xf numFmtId="0" fontId="32" fillId="0" borderId="0" xfId="29" applyAlignment="1"/>
    <xf numFmtId="0" fontId="0" fillId="0" borderId="0" xfId="0" applyBorder="1">
      <alignment wrapText="1"/>
    </xf>
    <xf numFmtId="0" fontId="7" fillId="0" borderId="0" xfId="5" applyBorder="1" applyAlignment="1">
      <alignment horizontal="right" vertical="center" wrapText="1"/>
    </xf>
    <xf numFmtId="0" fontId="34" fillId="0" borderId="0" xfId="29" applyFont="1" applyAlignment="1"/>
    <xf numFmtId="0" fontId="35" fillId="0" borderId="0" xfId="0" applyFont="1" applyAlignment="1"/>
    <xf numFmtId="1" fontId="7" fillId="0" borderId="0" xfId="26" applyNumberFormat="1" applyFont="1" applyAlignment="1">
      <alignment horizontal="left" vertical="center" wrapText="1"/>
    </xf>
    <xf numFmtId="49" fontId="24" fillId="0" borderId="0" xfId="3" applyAlignment="1">
      <alignment vertical="center" wrapText="1"/>
    </xf>
    <xf numFmtId="1" fontId="7" fillId="0" borderId="0" xfId="5" applyNumberFormat="1" applyBorder="1" applyAlignment="1">
      <alignment horizontal="right" vertical="center" wrapText="1"/>
    </xf>
    <xf numFmtId="1" fontId="7" fillId="0" borderId="0" xfId="26" applyNumberFormat="1" applyFont="1" applyBorder="1" applyAlignment="1">
      <alignment horizontal="left" vertical="center" wrapText="1"/>
    </xf>
    <xf numFmtId="1" fontId="7" fillId="0" borderId="0" xfId="5" applyNumberFormat="1">
      <alignment horizontal="left" vertical="center" wrapText="1"/>
    </xf>
    <xf numFmtId="1" fontId="24" fillId="0" borderId="0" xfId="3" applyNumberFormat="1" applyAlignment="1">
      <alignment vertical="center"/>
    </xf>
    <xf numFmtId="1" fontId="24" fillId="0" borderId="0" xfId="3" applyNumberFormat="1" applyAlignment="1">
      <alignment vertical="center" wrapText="1"/>
    </xf>
    <xf numFmtId="9" fontId="0" fillId="0" borderId="0" xfId="26" applyFont="1" applyAlignment="1">
      <alignment wrapText="1"/>
    </xf>
    <xf numFmtId="3" fontId="0" fillId="0" borderId="0" xfId="0" applyNumberFormat="1">
      <alignment wrapText="1"/>
    </xf>
    <xf numFmtId="0" fontId="3" fillId="0" borderId="0" xfId="30"/>
    <xf numFmtId="0" fontId="3" fillId="0" borderId="0" xfId="30" applyAlignment="1">
      <alignment horizontal="left"/>
    </xf>
    <xf numFmtId="3" fontId="7" fillId="0" borderId="0" xfId="5" applyNumberFormat="1" applyBorder="1" applyAlignment="1">
      <alignment horizontal="right" vertical="center" wrapText="1"/>
    </xf>
    <xf numFmtId="0" fontId="0" fillId="0" borderId="0" xfId="0" applyBorder="1" applyAlignment="1"/>
    <xf numFmtId="0" fontId="0" fillId="9" borderId="0" xfId="0" applyFill="1" applyBorder="1">
      <alignment wrapText="1"/>
    </xf>
    <xf numFmtId="0" fontId="30" fillId="9" borderId="0" xfId="0" applyFont="1" applyFill="1" applyBorder="1" applyAlignment="1">
      <alignment horizontal="left" vertical="top"/>
    </xf>
    <xf numFmtId="49" fontId="24" fillId="9" borderId="0" xfId="3" applyFill="1" applyBorder="1">
      <alignment vertical="top"/>
    </xf>
    <xf numFmtId="0" fontId="0" fillId="9" borderId="0" xfId="0" applyFill="1" applyBorder="1" applyAlignment="1">
      <alignment horizontal="left" vertical="top"/>
    </xf>
    <xf numFmtId="49" fontId="24" fillId="0" borderId="0" xfId="3" applyAlignment="1">
      <alignment horizontal="right" vertical="center" wrapText="1"/>
    </xf>
    <xf numFmtId="1" fontId="7" fillId="0" borderId="0" xfId="26" applyNumberFormat="1" applyFont="1" applyAlignment="1">
      <alignment horizontal="right" vertical="center" wrapText="1"/>
    </xf>
    <xf numFmtId="1" fontId="7" fillId="0" borderId="0" xfId="5" applyNumberFormat="1" applyAlignment="1">
      <alignment horizontal="right" vertical="center" wrapText="1"/>
    </xf>
    <xf numFmtId="1" fontId="7" fillId="0" borderId="0" xfId="26" applyNumberFormat="1" applyFont="1" applyBorder="1" applyAlignment="1">
      <alignment horizontal="right" vertical="center" wrapText="1"/>
    </xf>
    <xf numFmtId="49" fontId="24" fillId="0" borderId="7" xfId="3" applyBorder="1" applyAlignment="1">
      <alignment vertical="center"/>
    </xf>
    <xf numFmtId="0" fontId="35" fillId="0" borderId="0" xfId="0" applyFont="1">
      <alignment wrapText="1"/>
    </xf>
    <xf numFmtId="0" fontId="35" fillId="0" borderId="0" xfId="0" applyFont="1" applyAlignment="1">
      <alignment horizontal="right" wrapText="1"/>
    </xf>
    <xf numFmtId="9" fontId="35" fillId="0" borderId="0" xfId="26" applyFont="1" applyFill="1" applyAlignment="1">
      <alignment wrapText="1"/>
    </xf>
    <xf numFmtId="0" fontId="2" fillId="0" borderId="0" xfId="31"/>
    <xf numFmtId="164" fontId="0" fillId="0" borderId="0" xfId="0" applyNumberFormat="1">
      <alignment wrapText="1"/>
    </xf>
    <xf numFmtId="0" fontId="26" fillId="0" borderId="0" xfId="0" applyFont="1" applyAlignment="1"/>
    <xf numFmtId="49" fontId="24" fillId="0" borderId="0" xfId="3" applyBorder="1" applyAlignment="1">
      <alignment horizontal="right" vertical="center"/>
    </xf>
    <xf numFmtId="0" fontId="30" fillId="9" borderId="0" xfId="0" applyFont="1" applyFill="1" applyBorder="1" applyAlignment="1">
      <alignment vertical="top" wrapText="1"/>
    </xf>
    <xf numFmtId="0" fontId="30" fillId="9" borderId="0" xfId="0" applyFont="1" applyFill="1" applyBorder="1" applyAlignment="1">
      <alignment horizontal="left" vertical="top" wrapText="1"/>
    </xf>
    <xf numFmtId="0" fontId="36" fillId="9" borderId="0" xfId="0" applyFont="1" applyFill="1" applyBorder="1" applyAlignment="1">
      <alignment horizontal="left" vertical="top" wrapText="1"/>
    </xf>
    <xf numFmtId="0" fontId="0" fillId="9" borderId="0" xfId="0" applyFill="1" applyBorder="1" applyAlignment="1">
      <alignment horizontal="left" vertical="top" wrapText="1"/>
    </xf>
    <xf numFmtId="0" fontId="0" fillId="9" borderId="0" xfId="0" applyFill="1" applyBorder="1" applyAlignment="1"/>
    <xf numFmtId="0" fontId="30" fillId="9" borderId="0" xfId="0" applyFont="1" applyFill="1" applyBorder="1" applyAlignment="1">
      <alignment vertical="top"/>
    </xf>
    <xf numFmtId="0" fontId="36" fillId="9" borderId="0" xfId="0" applyFont="1" applyFill="1" applyBorder="1" applyAlignment="1">
      <alignment horizontal="left" vertical="top"/>
    </xf>
    <xf numFmtId="1" fontId="0" fillId="0" borderId="0" xfId="0" applyNumberFormat="1" applyAlignment="1">
      <alignment horizontal="left" wrapText="1"/>
    </xf>
    <xf numFmtId="49" fontId="29" fillId="0" borderId="0" xfId="3" applyFont="1" applyBorder="1" applyAlignment="1">
      <alignment horizontal="left" vertical="center"/>
    </xf>
    <xf numFmtId="49" fontId="29" fillId="0" borderId="0" xfId="3" applyFont="1" applyBorder="1" applyAlignment="1">
      <alignment horizontal="left" vertical="center" wrapText="1"/>
    </xf>
    <xf numFmtId="0" fontId="1" fillId="0" borderId="0" xfId="31" applyFont="1"/>
    <xf numFmtId="166" fontId="0" fillId="0" borderId="0" xfId="0" applyNumberFormat="1">
      <alignment wrapText="1"/>
    </xf>
    <xf numFmtId="164" fontId="7" fillId="0" borderId="0" xfId="5" applyNumberFormat="1" applyBorder="1" applyAlignment="1">
      <alignment horizontal="right" vertical="center" wrapText="1"/>
    </xf>
    <xf numFmtId="1" fontId="0" fillId="0" borderId="0" xfId="0" applyNumberFormat="1">
      <alignment wrapText="1"/>
    </xf>
    <xf numFmtId="1" fontId="7" fillId="0" borderId="0" xfId="26" applyNumberFormat="1" applyFont="1" applyFill="1" applyBorder="1" applyAlignment="1">
      <alignment horizontal="left" vertical="center" wrapText="1"/>
    </xf>
    <xf numFmtId="1" fontId="24" fillId="0" borderId="0" xfId="3" applyNumberFormat="1" applyAlignment="1">
      <alignment horizontal="right" vertical="center" wrapText="1"/>
    </xf>
    <xf numFmtId="49" fontId="24" fillId="0" borderId="0" xfId="3" applyAlignment="1">
      <alignment horizontal="right" vertical="top"/>
    </xf>
    <xf numFmtId="49" fontId="24" fillId="0" borderId="7" xfId="3" applyBorder="1" applyAlignment="1">
      <alignment horizontal="right" vertical="center" wrapText="1"/>
    </xf>
    <xf numFmtId="49" fontId="24" fillId="0" borderId="7" xfId="3" applyBorder="1" applyAlignment="1">
      <alignment horizontal="left" vertical="center"/>
    </xf>
    <xf numFmtId="49" fontId="24" fillId="0" borderId="0" xfId="3" applyBorder="1" applyAlignment="1">
      <alignment vertical="center"/>
    </xf>
    <xf numFmtId="49" fontId="24" fillId="0" borderId="7" xfId="3" applyBorder="1" applyAlignment="1">
      <alignment horizontal="right" vertical="center"/>
    </xf>
    <xf numFmtId="49" fontId="24" fillId="0" borderId="0" xfId="3" applyAlignment="1">
      <alignment horizontal="right" vertical="center"/>
    </xf>
    <xf numFmtId="1" fontId="7" fillId="0" borderId="10" xfId="26" applyNumberFormat="1" applyFont="1" applyBorder="1" applyAlignment="1">
      <alignment horizontal="left" vertical="center" wrapText="1"/>
    </xf>
    <xf numFmtId="1" fontId="7" fillId="0" borderId="10" xfId="26" applyNumberFormat="1" applyFont="1" applyBorder="1" applyAlignment="1">
      <alignment horizontal="right" vertical="center" wrapText="1"/>
    </xf>
    <xf numFmtId="2" fontId="24" fillId="0" borderId="0" xfId="3" applyNumberFormat="1" applyBorder="1" applyAlignment="1">
      <alignment horizontal="right" vertical="center"/>
    </xf>
    <xf numFmtId="3" fontId="23" fillId="9" borderId="7" xfId="19" applyAlignment="1">
      <alignment horizontal="right" vertical="center" wrapText="1"/>
      <protection locked="0"/>
    </xf>
    <xf numFmtId="166" fontId="7" fillId="0" borderId="0" xfId="5" applyNumberFormat="1" applyAlignment="1">
      <alignment horizontal="right" vertical="center" wrapText="1"/>
    </xf>
    <xf numFmtId="49" fontId="27" fillId="0" borderId="0" xfId="24" applyAlignment="1">
      <alignment vertical="center"/>
    </xf>
    <xf numFmtId="0" fontId="0" fillId="0" borderId="0" xfId="0" applyAlignment="1">
      <alignment vertical="center" wrapText="1"/>
    </xf>
    <xf numFmtId="0" fontId="22" fillId="0" borderId="0" xfId="0" applyFont="1" applyAlignment="1">
      <alignment vertical="center"/>
    </xf>
    <xf numFmtId="0" fontId="35" fillId="0" borderId="0" xfId="0" applyFont="1" applyAlignment="1">
      <alignment vertical="center"/>
    </xf>
    <xf numFmtId="49" fontId="24" fillId="0" borderId="0" xfId="3" applyAlignment="1">
      <alignment vertical="center"/>
    </xf>
    <xf numFmtId="0" fontId="0" fillId="0" borderId="0" xfId="0" applyAlignment="1">
      <alignment vertical="center"/>
    </xf>
    <xf numFmtId="0" fontId="33" fillId="0" borderId="0" xfId="0" applyFont="1" applyAlignment="1">
      <alignment vertical="center"/>
    </xf>
    <xf numFmtId="0" fontId="32" fillId="0" borderId="0" xfId="29" applyAlignment="1">
      <alignment vertical="center"/>
    </xf>
    <xf numFmtId="0" fontId="37" fillId="0" borderId="0" xfId="0" applyFont="1" applyAlignment="1">
      <alignment vertical="center"/>
    </xf>
    <xf numFmtId="0" fontId="38" fillId="0" borderId="0" xfId="0" applyFont="1" applyAlignment="1">
      <alignment vertical="center"/>
    </xf>
    <xf numFmtId="49" fontId="0" fillId="0" borderId="0" xfId="0" applyNumberFormat="1" applyAlignment="1">
      <alignment vertical="center"/>
    </xf>
    <xf numFmtId="0" fontId="7" fillId="0" borderId="12" xfId="5" applyBorder="1" applyAlignment="1">
      <alignment horizontal="right" vertical="center" wrapText="1"/>
    </xf>
    <xf numFmtId="49" fontId="24" fillId="0" borderId="12" xfId="3" applyBorder="1" applyAlignment="1">
      <alignment horizontal="right" vertical="center"/>
    </xf>
    <xf numFmtId="3" fontId="23" fillId="9" borderId="13" xfId="19" applyBorder="1" applyAlignment="1">
      <alignment horizontal="right" vertical="center" wrapText="1"/>
      <protection locked="0"/>
    </xf>
    <xf numFmtId="49" fontId="24" fillId="0" borderId="10" xfId="3" applyBorder="1" applyAlignment="1">
      <alignment vertical="center"/>
    </xf>
    <xf numFmtId="49" fontId="24" fillId="0" borderId="10" xfId="3" applyBorder="1" applyAlignment="1">
      <alignment horizontal="right" vertical="center"/>
    </xf>
    <xf numFmtId="165" fontId="23" fillId="9" borderId="7" xfId="19" applyNumberFormat="1" applyAlignment="1">
      <alignment horizontal="right" vertical="center" wrapText="1"/>
      <protection locked="0"/>
    </xf>
    <xf numFmtId="0" fontId="39" fillId="0" borderId="0" xfId="0" applyFont="1">
      <alignment wrapText="1"/>
    </xf>
    <xf numFmtId="3" fontId="0" fillId="0" borderId="0" xfId="0" applyNumberFormat="1" applyAlignment="1"/>
    <xf numFmtId="0" fontId="30" fillId="0" borderId="0" xfId="0" applyFont="1" applyBorder="1" applyAlignment="1">
      <alignment vertical="top"/>
    </xf>
    <xf numFmtId="0" fontId="30" fillId="0" borderId="0" xfId="0" applyFont="1" applyBorder="1" applyAlignment="1">
      <alignment horizontal="left" vertical="top"/>
    </xf>
    <xf numFmtId="0" fontId="0" fillId="0" borderId="0" xfId="0" applyBorder="1" applyAlignment="1">
      <alignment horizontal="left" vertical="center"/>
    </xf>
    <xf numFmtId="0" fontId="30" fillId="0" borderId="0" xfId="0" applyFont="1" applyBorder="1" applyAlignment="1">
      <alignment horizontal="left" vertical="top" wrapText="1"/>
    </xf>
    <xf numFmtId="0" fontId="0" fillId="0" borderId="0" xfId="0" applyBorder="1" applyAlignment="1">
      <alignment horizontal="left" vertical="top" wrapText="1"/>
    </xf>
    <xf numFmtId="1" fontId="0" fillId="0" borderId="0" xfId="0" applyNumberFormat="1" applyBorder="1" applyAlignment="1">
      <alignment horizontal="left" vertical="top" wrapText="1"/>
    </xf>
    <xf numFmtId="0" fontId="30" fillId="0" borderId="0" xfId="0" applyFont="1" applyBorder="1" applyAlignment="1">
      <alignment vertical="top" wrapText="1"/>
    </xf>
    <xf numFmtId="9" fontId="0" fillId="9" borderId="0" xfId="26" applyFont="1" applyFill="1" applyBorder="1" applyAlignment="1"/>
    <xf numFmtId="0" fontId="36" fillId="0" borderId="0" xfId="0" applyFont="1" applyBorder="1" applyAlignment="1">
      <alignment horizontal="left" vertical="top"/>
    </xf>
    <xf numFmtId="0" fontId="0" fillId="0" borderId="0" xfId="0" applyBorder="1" applyAlignment="1">
      <alignment horizontal="left" vertical="top"/>
    </xf>
    <xf numFmtId="9" fontId="0" fillId="0" borderId="0" xfId="26" applyFont="1" applyFill="1" applyBorder="1" applyAlignment="1">
      <alignment wrapText="1"/>
    </xf>
    <xf numFmtId="3" fontId="0" fillId="0" borderId="0" xfId="0" applyNumberFormat="1" applyBorder="1">
      <alignment wrapText="1"/>
    </xf>
    <xf numFmtId="3" fontId="23" fillId="0" borderId="0" xfId="19" applyFill="1" applyBorder="1" applyAlignment="1" applyProtection="1">
      <alignment horizontal="right" vertical="center" wrapText="1"/>
    </xf>
    <xf numFmtId="0" fontId="0" fillId="0" borderId="0" xfId="0" applyAlignment="1">
      <alignment horizontal="left" wrapText="1"/>
    </xf>
    <xf numFmtId="164" fontId="0" fillId="0" borderId="0" xfId="0" applyNumberFormat="1" applyAlignment="1"/>
    <xf numFmtId="0" fontId="40" fillId="0" borderId="0" xfId="0" applyFont="1" applyAlignment="1"/>
    <xf numFmtId="0" fontId="0" fillId="0" borderId="0" xfId="0" applyAlignment="1">
      <alignment horizontal="left" vertical="center"/>
    </xf>
    <xf numFmtId="0" fontId="0" fillId="9" borderId="0" xfId="0" applyFill="1">
      <alignment wrapText="1"/>
    </xf>
    <xf numFmtId="0" fontId="41" fillId="9" borderId="0" xfId="0" applyFont="1" applyFill="1" applyAlignment="1"/>
    <xf numFmtId="0" fontId="26" fillId="9" borderId="0" xfId="0" applyFont="1" applyFill="1" applyAlignment="1"/>
    <xf numFmtId="1" fontId="0" fillId="0" borderId="0" xfId="0" applyNumberFormat="1" applyAlignment="1">
      <alignment vertical="center" wrapText="1"/>
    </xf>
    <xf numFmtId="49" fontId="21" fillId="0" borderId="0" xfId="0" applyNumberFormat="1" applyFont="1" applyAlignment="1">
      <alignment vertical="center"/>
    </xf>
    <xf numFmtId="1" fontId="0" fillId="0" borderId="0" xfId="0" applyNumberFormat="1" applyBorder="1" applyAlignment="1">
      <alignment vertical="center" wrapText="1"/>
    </xf>
    <xf numFmtId="3" fontId="23" fillId="9" borderId="7" xfId="19" applyBorder="1" applyAlignment="1">
      <alignment horizontal="right" vertical="center" wrapText="1"/>
      <protection locked="0"/>
    </xf>
  </cellXfs>
  <cellStyles count="32">
    <cellStyle name="Anteckning" xfId="16" builtinId="10" hidden="1"/>
    <cellStyle name="Beräkning" xfId="12" builtinId="22" hidden="1"/>
    <cellStyle name="Bra" xfId="7" builtinId="26" hidden="1"/>
    <cellStyle name="Dålig" xfId="8" builtinId="27" hidden="1"/>
    <cellStyle name="Förklarande text" xfId="17" builtinId="53" hidden="1"/>
    <cellStyle name="Hyperlänk" xfId="29" builtinId="8"/>
    <cellStyle name="Indata" xfId="10" builtinId="20" hidden="1"/>
    <cellStyle name="Innehållsrubrik" xfId="20" xr:uid="{DA2553C1-ADCE-4241-ABCA-4FAC1DB9EE03}"/>
    <cellStyle name="Innehållstext" xfId="21" xr:uid="{B2C5B4EA-8F6F-4670-B4AA-5319574AA72F}"/>
    <cellStyle name="Källa" xfId="22" xr:uid="{444FA43B-D1E9-4038-9F4E-976F11803728}"/>
    <cellStyle name="Kontrollcell" xfId="14" builtinId="23" hidden="1"/>
    <cellStyle name="Länkad cell" xfId="13" builtinId="24" hidden="1"/>
    <cellStyle name="Neutral" xfId="9" builtinId="28" hidden="1"/>
    <cellStyle name="Normal" xfId="0" builtinId="0" customBuiltin="1"/>
    <cellStyle name="Normal 2" xfId="23" xr:uid="{B2A58830-9960-4962-B19F-13D4393FFB27}"/>
    <cellStyle name="Normal 2 2" xfId="28" xr:uid="{F9A52CC1-E8D7-4C3D-BF5B-45080AB785E7}"/>
    <cellStyle name="Normal 3" xfId="27" xr:uid="{83F1DC90-3265-44AA-88D5-4D8871FAC32C}"/>
    <cellStyle name="Normal 4" xfId="30" xr:uid="{0E375D32-CFFA-46F6-9E5E-C224835049DC}"/>
    <cellStyle name="Normal 5" xfId="31" xr:uid="{F9031ABA-7DF0-413B-BF9E-18B0A4CD4E8E}"/>
    <cellStyle name="Procent" xfId="26" builtinId="5"/>
    <cellStyle name="Rubrik 1" xfId="1" builtinId="16" customBuiltin="1"/>
    <cellStyle name="Rubrik 2" xfId="2" builtinId="17" customBuiltin="1"/>
    <cellStyle name="Rubrik 3" xfId="6" builtinId="18" customBuiltin="1"/>
    <cellStyle name="Summa" xfId="18" builtinId="25" hidden="1"/>
    <cellStyle name="Summarad" xfId="19" xr:uid="{587B6513-F28E-4068-9714-D32048B8A3E8}"/>
    <cellStyle name="Tabellrubrik" xfId="3" xr:uid="{D761312B-E6A1-402E-AAD5-9481927A5129}"/>
    <cellStyle name="Tabellrubrik 2" xfId="24" xr:uid="{5DCA902B-8301-4C4A-A7F1-BF60614B4676}"/>
    <cellStyle name="Tabellrubrik engelska" xfId="4" xr:uid="{6D778913-260F-425F-B93A-64DFEC78E187}"/>
    <cellStyle name="Tabellrubrik engelska 2" xfId="25" xr:uid="{6123B3FD-D501-444C-BB89-287C135A2F1F}"/>
    <cellStyle name="Tabelltext" xfId="5" xr:uid="{B655E2D5-DD52-41A0-83F6-AF7AFAB8FAD2}"/>
    <cellStyle name="Utdata" xfId="11" builtinId="21" hidden="1"/>
    <cellStyle name="Varningstext" xfId="15" builtinId="11" hidden="1"/>
  </cellStyles>
  <dxfs count="110">
    <dxf>
      <numFmt numFmtId="1" formatCode="0"/>
      <alignment horizontal="right" vertical="center" textRotation="0" wrapText="1" indent="0" justifyLastLine="0" shrinkToFit="0" readingOrder="0"/>
    </dxf>
    <dxf>
      <alignment horizontal="right" vertical="center" textRotation="0" wrapText="1" indent="0" justifyLastLine="0" shrinkToFit="0" readingOrder="0"/>
    </dxf>
    <dxf>
      <alignment vertical="center" textRotation="0" indent="0" justifyLastLine="0" shrinkToFit="0" readingOrder="0"/>
    </dxf>
    <dxf>
      <border outline="0">
        <bottom style="thin">
          <color auto="1"/>
        </bottom>
      </border>
    </dxf>
    <dxf>
      <border outline="0">
        <top style="thin">
          <color auto="1"/>
        </top>
        <bottom style="thin">
          <color auto="1"/>
        </bottom>
      </border>
    </dxf>
    <dxf>
      <alignment vertical="center" textRotation="0" indent="0" justifyLastLine="0" shrinkToFit="0" readingOrder="0"/>
    </dxf>
    <dxf>
      <alignment vertical="center" textRotation="0" indent="0" justifyLastLine="0" shrinkToFit="0" readingOrder="0"/>
    </dxf>
    <dxf>
      <numFmt numFmtId="3" formatCode="#,##0"/>
      <alignment horizontal="right" vertical="center" textRotation="0" indent="0" justifyLastLine="0" shrinkToFit="0" readingOrder="0"/>
    </dxf>
    <dxf>
      <alignment horizontal="left" vertical="center" textRotation="0" wrapText="1" indent="0" justifyLastLine="0" shrinkToFit="0" readingOrder="0"/>
    </dxf>
    <dxf>
      <alignment horizontal="right" vertical="center" textRotation="0" wrapText="1" indent="0" justifyLastLine="0" shrinkToFit="0" readingOrder="0"/>
    </dxf>
    <dxf>
      <alignment vertical="center" textRotation="0" wrapText="0" indent="0" justifyLastLine="0" shrinkToFit="0" readingOrder="0"/>
    </dxf>
    <dxf>
      <numFmt numFmtId="166" formatCode="0,,"/>
      <alignment horizontal="right" vertical="center" textRotation="0" indent="0" justifyLastLine="0" shrinkToFit="0" readingOrder="0"/>
    </dxf>
    <dxf>
      <numFmt numFmtId="166" formatCode="0,,"/>
      <alignment horizontal="right" vertical="center" textRotation="0" indent="0" justifyLastLine="0" shrinkToFit="0" readingOrder="0"/>
    </dxf>
    <dxf>
      <alignment vertical="center" textRotation="0" indent="0" justifyLastLine="0" shrinkToFit="0" readingOrder="0"/>
    </dxf>
    <dxf>
      <numFmt numFmtId="4" formatCode="#,##0.00"/>
      <alignment vertical="center" textRotation="0" indent="0" justifyLastLine="0" shrinkToFit="0" readingOrder="0"/>
    </dxf>
    <dxf>
      <alignment vertical="center" textRotation="0" indent="0" justifyLastLine="0" shrinkToFit="0" readingOrder="0"/>
    </dxf>
    <dxf>
      <numFmt numFmtId="1" formatCode="0"/>
      <alignment horizontal="right" vertical="center" textRotation="0" indent="0" justifyLastLine="0" shrinkToFit="0" readingOrder="0"/>
    </dxf>
    <dxf>
      <alignment horizontal="right" vertical="center" textRotation="0" indent="0" justifyLastLine="0" shrinkToFit="0" readingOrder="0"/>
    </dxf>
    <dxf>
      <alignment vertical="center" textRotation="0" indent="0" justifyLastLine="0" shrinkToFit="0" readingOrder="0"/>
    </dxf>
    <dxf>
      <border outline="0">
        <top style="thin">
          <color auto="1"/>
        </top>
        <bottom style="thin">
          <color auto="1"/>
        </bottom>
      </border>
    </dxf>
    <dxf>
      <alignment vertical="center" textRotation="0" indent="0" justifyLastLine="0" shrinkToFit="0" readingOrder="0"/>
    </dxf>
    <dxf>
      <border outline="0">
        <bottom style="thin">
          <color auto="1"/>
        </bottom>
      </border>
    </dxf>
    <dxf>
      <font>
        <b/>
        <i val="0"/>
        <strike val="0"/>
        <condense val="0"/>
        <extend val="0"/>
        <outline val="0"/>
        <shadow val="0"/>
        <u val="none"/>
        <vertAlign val="baseline"/>
        <sz val="9"/>
        <color auto="1"/>
        <name val="Arial"/>
        <family val="2"/>
        <scheme val="none"/>
      </font>
      <numFmt numFmtId="30" formatCode="@"/>
      <alignment horizontal="general" vertical="center" textRotation="0" wrapText="0" indent="0" justifyLastLine="0" shrinkToFit="0" readingOrder="0"/>
    </dxf>
    <dxf>
      <numFmt numFmtId="3" formatCode="#,##0"/>
      <alignment horizontal="right" vertical="center" textRotation="0" indent="0" justifyLastLine="0" shrinkToFit="0" readingOrder="0"/>
    </dxf>
    <dxf>
      <font>
        <b/>
        <i val="0"/>
        <strike val="0"/>
        <condense val="0"/>
        <extend val="0"/>
        <outline val="0"/>
        <shadow val="0"/>
        <u val="none"/>
        <vertAlign val="baseline"/>
        <sz val="9"/>
        <color auto="1"/>
        <name val="Arial"/>
        <family val="2"/>
        <scheme val="none"/>
      </font>
      <numFmt numFmtId="30" formatCode="@"/>
      <alignment horizontal="general" vertical="center" textRotation="0" wrapText="0" indent="0" justifyLastLine="0" shrinkToFit="0" readingOrder="0"/>
    </dxf>
    <dxf>
      <numFmt numFmtId="1" formatCode="0"/>
      <alignment horizontal="right" vertical="center" textRotation="0" indent="0" justifyLastLine="0" shrinkToFit="0" readingOrder="0"/>
    </dxf>
    <dxf>
      <alignment horizontal="right" vertical="center" textRotation="0" indent="0" justifyLastLine="0" shrinkToFit="0" readingOrder="0"/>
    </dxf>
    <dxf>
      <alignment vertical="center" textRotation="0" indent="0" justifyLastLine="0" shrinkToFit="0" readingOrder="0"/>
    </dxf>
    <dxf>
      <border outline="0">
        <top style="thin">
          <color auto="1"/>
        </top>
        <bottom style="thin">
          <color auto="1"/>
        </bottom>
      </border>
    </dxf>
    <dxf>
      <alignment vertical="center" textRotation="0" indent="0" justifyLastLine="0" shrinkToFit="0" readingOrder="0"/>
    </dxf>
    <dxf>
      <border outline="0">
        <bottom style="thin">
          <color auto="1"/>
        </bottom>
      </border>
    </dxf>
    <dxf>
      <font>
        <b/>
        <i val="0"/>
        <strike val="0"/>
        <condense val="0"/>
        <extend val="0"/>
        <outline val="0"/>
        <shadow val="0"/>
        <u val="none"/>
        <vertAlign val="baseline"/>
        <sz val="9"/>
        <color auto="1"/>
        <name val="Arial"/>
        <family val="2"/>
        <scheme val="none"/>
      </font>
      <numFmt numFmtId="30" formatCode="@"/>
      <alignment horizontal="general" vertical="center" textRotation="0" wrapText="0" indent="0" justifyLastLine="0" shrinkToFit="0" readingOrder="0"/>
    </dxf>
    <dxf>
      <alignment horizontal="right" textRotation="0" indent="0" justifyLastLine="0" shrinkToFit="0" readingOrder="0"/>
    </dxf>
    <dxf>
      <font>
        <b/>
        <i val="0"/>
        <strike val="0"/>
        <condense val="0"/>
        <extend val="0"/>
        <outline val="0"/>
        <shadow val="0"/>
        <u val="none"/>
        <vertAlign val="baseline"/>
        <sz val="9"/>
        <color auto="1"/>
        <name val="Arial"/>
        <family val="2"/>
        <scheme val="none"/>
      </font>
      <numFmt numFmtId="30" formatCode="@"/>
      <alignment horizontal="general" vertical="top" textRotation="0" wrapText="0" indent="0" justifyLastLine="0" shrinkToFit="0" readingOrder="0"/>
    </dxf>
    <dxf>
      <numFmt numFmtId="1" formatCode="0"/>
      <alignment horizontal="right" textRotation="0" indent="0" justifyLastLine="0" shrinkToFit="0" readingOrder="0"/>
    </dxf>
    <dxf>
      <alignment horizontal="right" textRotation="0" indent="0" justifyLastLine="0" shrinkToFit="0" readingOrder="0"/>
    </dxf>
    <dxf>
      <border outline="0">
        <top style="thin">
          <color auto="1"/>
        </top>
        <bottom style="thin">
          <color auto="1"/>
        </bottom>
      </border>
    </dxf>
    <dxf>
      <border outline="0">
        <bottom style="thin">
          <color auto="1"/>
        </bottom>
      </border>
    </dxf>
    <dxf>
      <font>
        <b/>
        <i val="0"/>
        <strike val="0"/>
        <condense val="0"/>
        <extend val="0"/>
        <outline val="0"/>
        <shadow val="0"/>
        <u val="none"/>
        <vertAlign val="baseline"/>
        <sz val="9"/>
        <color auto="1"/>
        <name val="Arial"/>
        <family val="2"/>
        <scheme val="none"/>
      </font>
      <numFmt numFmtId="30" formatCode="@"/>
      <alignment horizontal="general" vertical="center" textRotation="0" wrapText="0" indent="0" justifyLastLine="0" shrinkToFit="0" readingOrder="0"/>
    </dxf>
    <dxf>
      <numFmt numFmtId="1" formatCode="0"/>
      <alignment horizontal="right" vertical="center" textRotation="0" wrapText="1" indent="0" justifyLastLine="0" shrinkToFit="0" readingOrder="0"/>
    </dxf>
    <dxf>
      <alignment horizontal="right" vertical="center" textRotation="0" wrapText="1" indent="0" justifyLastLine="0" shrinkToFit="0" readingOrder="0"/>
    </dxf>
    <dxf>
      <alignment vertical="center" textRotation="0" indent="0" justifyLastLine="0" shrinkToFit="0" readingOrder="0"/>
    </dxf>
    <dxf>
      <border outline="0">
        <top style="thin">
          <color auto="1"/>
        </top>
        <bottom style="thin">
          <color auto="1"/>
        </bottom>
      </border>
    </dxf>
    <dxf>
      <alignment vertical="center" textRotation="0" indent="0" justifyLastLine="0" shrinkToFit="0" readingOrder="0"/>
    </dxf>
    <dxf>
      <border outline="0">
        <bottom style="thin">
          <color auto="1"/>
        </bottom>
      </border>
    </dxf>
    <dxf>
      <alignment vertical="center" textRotation="0" indent="0" justifyLastLine="0" shrinkToFit="0" readingOrder="0"/>
    </dxf>
    <dxf>
      <numFmt numFmtId="1" formatCode="0"/>
      <alignment horizontal="right" vertical="center" textRotation="0" wrapText="1" indent="0" justifyLastLine="0" shrinkToFit="0" readingOrder="0"/>
    </dxf>
    <dxf>
      <numFmt numFmtId="1" formatCode="0"/>
      <alignment horizontal="right" vertical="center" textRotation="0" wrapText="1" indent="0" justifyLastLine="0" shrinkToFit="0" readingOrder="0"/>
    </dxf>
    <dxf>
      <numFmt numFmtId="1" formatCode="0"/>
      <alignment vertical="center" textRotation="0" indent="0" justifyLastLine="0" shrinkToFit="0" readingOrder="0"/>
    </dxf>
    <dxf>
      <numFmt numFmtId="1" formatCode="0"/>
      <alignment vertical="center" textRotation="0" indent="0" justifyLastLine="0" shrinkToFit="0" readingOrder="0"/>
    </dxf>
    <dxf>
      <numFmt numFmtId="1" formatCode="0"/>
      <alignment horizontal="general" vertical="center" textRotation="0" indent="0" justifyLastLine="0" shrinkToFit="0" readingOrder="0"/>
    </dxf>
    <dxf>
      <numFmt numFmtId="1" formatCode="0"/>
      <alignment horizontal="right" textRotation="0" wrapText="1" indent="0" justifyLastLine="0" shrinkToFit="0" readingOrder="0"/>
    </dxf>
    <dxf>
      <numFmt numFmtId="1" formatCode="0"/>
      <alignment horizontal="right" textRotation="0" wrapText="1" indent="0" justifyLastLine="0" shrinkToFit="0" readingOrder="0"/>
    </dxf>
    <dxf>
      <numFmt numFmtId="1" formatCode="0"/>
    </dxf>
    <dxf>
      <numFmt numFmtId="1" formatCode="0"/>
    </dxf>
    <dxf>
      <numFmt numFmtId="1" formatCode="0"/>
      <alignment horizontal="general" vertical="center" textRotation="0" indent="0" justifyLastLine="0" shrinkToFit="0" readingOrder="0"/>
    </dxf>
    <dxf>
      <numFmt numFmtId="1" formatCode="0"/>
      <alignment horizontal="right" vertical="center" textRotation="0" wrapText="1" indent="0" justifyLastLine="0" shrinkToFit="0" readingOrder="0"/>
    </dxf>
    <dxf>
      <alignment horizontal="right" vertical="center" textRotation="0" wrapText="1"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numFmt numFmtId="3" formatCode="#,##0"/>
      <alignment horizontal="right" vertical="center" textRotation="0" wrapText="1" indent="0" justifyLastLine="0" shrinkToFit="0" readingOrder="0"/>
    </dxf>
    <dxf>
      <alignment horizontal="right" vertical="center" textRotation="0" wrapText="1" indent="0" justifyLastLine="0" shrinkToFit="0" readingOrder="0"/>
    </dxf>
    <dxf>
      <alignment horizontal="right" vertical="center" textRotation="0" wrapText="1" indent="0" justifyLastLine="0" shrinkToFit="0" readingOrder="0"/>
    </dxf>
    <dxf>
      <font>
        <b/>
        <i val="0"/>
        <strike val="0"/>
        <condense val="0"/>
        <extend val="0"/>
        <outline val="0"/>
        <shadow val="0"/>
        <u val="none"/>
        <vertAlign val="baseline"/>
        <sz val="9"/>
        <color auto="1"/>
        <name val="Arial"/>
        <family val="2"/>
        <scheme val="none"/>
      </font>
      <numFmt numFmtId="30" formatCode="@"/>
      <alignment horizontal="general" vertical="center" textRotation="0" wrapText="0" indent="0" justifyLastLine="0" shrinkToFit="0" readingOrder="0"/>
    </dxf>
    <dxf>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alignment horizontal="left" vertical="center" textRotation="0" wrapText="1" indent="0" justifyLastLine="0" shrinkToFit="0" readingOrder="0"/>
    </dxf>
    <dxf>
      <alignment horizontal="right" vertical="center" textRotation="0" wrapText="1" indent="0" justifyLastLine="0" shrinkToFit="0" readingOrder="0"/>
    </dxf>
    <dxf>
      <font>
        <b/>
        <i val="0"/>
        <strike val="0"/>
        <condense val="0"/>
        <extend val="0"/>
        <outline val="0"/>
        <shadow val="0"/>
        <u val="none"/>
        <vertAlign val="baseline"/>
        <sz val="9"/>
        <color auto="1"/>
        <name val="Arial"/>
        <family val="2"/>
        <scheme val="none"/>
      </font>
      <numFmt numFmtId="30" formatCode="@"/>
      <alignment horizontal="right" vertical="center" textRotation="0" wrapText="0" indent="0" justifyLastLine="0" shrinkToFit="0" readingOrder="0"/>
    </dxf>
    <dxf>
      <numFmt numFmtId="3" formatCode="#,##0"/>
      <alignment horizontal="right" vertical="center" textRotation="0" wrapText="1" indent="0" justifyLastLine="0" shrinkToFit="0" readingOrder="0"/>
    </dxf>
    <dxf>
      <numFmt numFmtId="164" formatCode="0.0"/>
      <alignment horizontal="right" vertical="center" textRotation="0" wrapText="1" indent="0" justifyLastLine="0" shrinkToFit="0" readingOrder="0"/>
    </dxf>
    <dxf>
      <numFmt numFmtId="0" formatCode="General"/>
      <alignment horizontal="right" vertical="center" textRotation="0" wrapText="1" indent="0" justifyLastLine="0" shrinkToFit="0" readingOrder="0"/>
    </dxf>
    <dxf>
      <alignment horizontal="right" vertical="center" textRotation="0" wrapText="1" indent="0" justifyLastLine="0" shrinkToFit="0" readingOrder="0"/>
    </dxf>
    <dxf>
      <alignment horizontal="right" vertical="center" textRotation="0" wrapText="1" indent="0" justifyLastLine="0" shrinkToFit="0" readingOrder="0"/>
    </dxf>
    <dxf>
      <alignment vertical="center" textRotation="0" indent="0" justifyLastLine="0" shrinkToFit="0" readingOrder="0"/>
    </dxf>
    <dxf>
      <alignment vertical="center" textRotation="0" indent="0" justifyLastLine="0" shrinkToFit="0" readingOrder="0"/>
    </dxf>
    <dxf>
      <alignment horizontal="general" vertical="center" textRotation="0" wrapText="1" indent="0" justifyLastLine="0" shrinkToFit="0" readingOrder="0"/>
    </dxf>
    <dxf>
      <alignment horizontal="right" vertical="center" textRotation="0" wrapText="1" indent="0" justifyLastLine="0" shrinkToFit="0" readingOrder="0"/>
    </dxf>
    <dxf>
      <alignment horizontal="right" vertical="center" textRotation="0" wrapText="1" indent="0" justifyLastLine="0" shrinkToFit="0" readingOrder="0"/>
    </dxf>
    <dxf>
      <alignment horizontal="right" vertical="center" textRotation="0" wrapText="1" indent="0" justifyLastLine="0" shrinkToFit="0" readingOrder="0"/>
    </dxf>
    <dxf>
      <alignment vertical="center"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vertical="center" textRotation="0" wrapText="1" indent="0" justifyLastLine="0" shrinkToFit="0" readingOrder="0"/>
    </dxf>
    <dxf>
      <alignment horizontal="right" vertical="center" textRotation="0" wrapText="1" indent="0" justifyLastLine="0" shrinkToFit="0" readingOrder="0"/>
    </dxf>
    <dxf>
      <alignment vertical="center" textRotation="0" indent="0" justifyLastLine="0" shrinkToFit="0" readingOrder="0"/>
    </dxf>
    <dxf>
      <numFmt numFmtId="1" formatCode="0"/>
      <alignment horizontal="right" vertical="center" textRotation="0" wrapText="1" indent="0" justifyLastLine="0" shrinkToFit="0" readingOrder="0"/>
    </dxf>
    <dxf>
      <alignment horizontal="right" vertical="center" textRotation="0" wrapText="1" indent="0" justifyLastLine="0" shrinkToFit="0" readingOrder="0"/>
    </dxf>
    <dxf>
      <alignment vertical="center" textRotation="0" indent="0" justifyLastLine="0" shrinkToFit="0" readingOrder="0"/>
    </dxf>
    <dxf>
      <border outline="0">
        <top style="thin">
          <color auto="1"/>
        </top>
        <bottom style="thin">
          <color auto="1"/>
        </bottom>
      </border>
    </dxf>
    <dxf>
      <alignment vertical="center" textRotation="0" indent="0" justifyLastLine="0" shrinkToFit="0" readingOrder="0"/>
    </dxf>
    <dxf>
      <border outline="0">
        <bottom style="thin">
          <color auto="1"/>
        </bottom>
      </border>
    </dxf>
    <dxf>
      <alignment vertical="center" textRotation="0" indent="0" justifyLastLine="0" shrinkToFit="0" readingOrder="0"/>
    </dxf>
    <dxf>
      <alignment horizontal="right" vertical="center" textRotation="0" indent="0" justifyLastLine="0" shrinkToFit="0" readingOrder="0"/>
    </dxf>
    <dxf>
      <alignment horizontal="right" vertical="center" textRotation="0" indent="0" justifyLastLine="0" shrinkToFit="0" readingOrder="0"/>
    </dxf>
    <dxf>
      <alignment horizontal="right" vertical="center" textRotation="0" indent="0" justifyLastLine="0" shrinkToFit="0" readingOrder="0"/>
    </dxf>
    <dxf>
      <alignment horizontal="right" vertical="center" textRotation="0" indent="0" justifyLastLine="0" shrinkToFit="0" readingOrder="0"/>
    </dxf>
    <dxf>
      <alignment horizontal="right" vertical="center" textRotation="0" indent="0" justifyLastLine="0" shrinkToFit="0" readingOrder="0"/>
    </dxf>
    <dxf>
      <alignment horizontal="right" vertical="center" textRotation="0" indent="0" justifyLastLine="0" shrinkToFit="0" readingOrder="0"/>
    </dxf>
    <dxf>
      <alignment horizontal="right"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alignment horizontal="left" vertical="center" textRotation="0" wrapText="0" indent="0" justifyLastLine="0" shrinkToFit="0" readingOrder="0"/>
    </dxf>
    <dxf>
      <fill>
        <patternFill>
          <bgColor rgb="FFE8E8E8"/>
        </patternFill>
      </fill>
    </dxf>
    <dxf>
      <fill>
        <patternFill>
          <bgColor rgb="FFE8E8E8"/>
        </patternFill>
      </fill>
    </dxf>
    <dxf>
      <border>
        <left style="thin">
          <color auto="1"/>
        </left>
      </border>
    </dxf>
    <dxf>
      <font>
        <b/>
        <i val="0"/>
      </font>
      <border>
        <top style="thin">
          <color auto="1"/>
        </top>
        <bottom style="thin">
          <color auto="1"/>
        </bottom>
      </border>
    </dxf>
    <dxf>
      <font>
        <b/>
        <i val="0"/>
      </font>
      <border>
        <top style="thin">
          <color auto="1"/>
        </top>
        <bottom style="thin">
          <color auto="1"/>
        </bottom>
      </border>
    </dxf>
    <dxf>
      <border>
        <top style="thin">
          <color auto="1"/>
        </top>
        <bottom style="thin">
          <color auto="1"/>
        </bottom>
      </border>
    </dxf>
  </dxfs>
  <tableStyles count="1" defaultTableStyle="TableStyleMedium2" defaultPivotStyle="PivotStyleLight16">
    <tableStyle name="Kulturanalys tabellformat" pivot="0" count="6" xr9:uid="{F2D4BC46-C642-47B9-AD12-513B4E69E356}">
      <tableStyleElement type="wholeTable" dxfId="109"/>
      <tableStyleElement type="headerRow" dxfId="108"/>
      <tableStyleElement type="totalRow" dxfId="107"/>
      <tableStyleElement type="lastColumn" dxfId="106"/>
      <tableStyleElement type="firstRowStripe" dxfId="105"/>
      <tableStyleElement type="firstColumnStripe" dxfId="104"/>
    </tableStyle>
  </tableStyles>
  <colors>
    <mruColors>
      <color rgb="FF00857C"/>
      <color rgb="FFDDFFFD"/>
      <color rgb="FFE8E8E8"/>
      <color rgb="FFCDE4E5"/>
      <color rgb="FFC6E0DE"/>
      <color rgb="FFC3E3E1"/>
      <color rgb="FFC6DCD9"/>
      <color rgb="FFD1E7E5"/>
      <color rgb="FFC3DB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2946194225722"/>
          <c:y val="7.407407407407407E-2"/>
          <c:w val="0.50190704286964127"/>
          <c:h val="0.81018518518518523"/>
        </c:manualLayout>
      </c:layout>
      <c:pieChart>
        <c:varyColors val="1"/>
        <c:ser>
          <c:idx val="0"/>
          <c:order val="0"/>
          <c:tx>
            <c:strRef>
              <c:f>'F1'!$B$6</c:f>
              <c:strCache>
                <c:ptCount val="1"/>
                <c:pt idx="0">
                  <c:v>Antal </c:v>
                </c:pt>
              </c:strCache>
            </c:strRef>
          </c:tx>
          <c:spPr>
            <a:solidFill>
              <a:srgbClr val="00857C"/>
            </a:solidFill>
            <a:ln w="0">
              <a:solidFill>
                <a:srgbClr val="00857C"/>
              </a:solidFill>
            </a:ln>
          </c:spPr>
          <c:explosion val="4"/>
          <c:dPt>
            <c:idx val="0"/>
            <c:bubble3D val="0"/>
            <c:spPr>
              <a:solidFill>
                <a:srgbClr val="00857C"/>
              </a:solidFill>
              <a:ln w="0">
                <a:solidFill>
                  <a:srgbClr val="00857C"/>
                </a:solidFill>
              </a:ln>
              <a:effectLst/>
            </c:spPr>
            <c:extLst>
              <c:ext xmlns:c16="http://schemas.microsoft.com/office/drawing/2014/chart" uri="{C3380CC4-5D6E-409C-BE32-E72D297353CC}">
                <c16:uniqueId val="{00000001-08FD-4C10-9D33-BC643D91CA52}"/>
              </c:ext>
            </c:extLst>
          </c:dPt>
          <c:dPt>
            <c:idx val="1"/>
            <c:bubble3D val="0"/>
            <c:spPr>
              <a:solidFill>
                <a:srgbClr val="00857C"/>
              </a:solidFill>
              <a:ln w="0">
                <a:solidFill>
                  <a:srgbClr val="00857C"/>
                </a:solidFill>
              </a:ln>
              <a:effectLst/>
            </c:spPr>
            <c:extLst>
              <c:ext xmlns:c16="http://schemas.microsoft.com/office/drawing/2014/chart" uri="{C3380CC4-5D6E-409C-BE32-E72D297353CC}">
                <c16:uniqueId val="{00000003-08FD-4C10-9D33-BC643D91CA52}"/>
              </c:ext>
            </c:extLst>
          </c:dPt>
          <c:dPt>
            <c:idx val="2"/>
            <c:bubble3D val="0"/>
            <c:spPr>
              <a:solidFill>
                <a:srgbClr val="00857C"/>
              </a:solidFill>
              <a:ln w="0">
                <a:solidFill>
                  <a:srgbClr val="00857C"/>
                </a:solidFill>
              </a:ln>
              <a:effectLst/>
            </c:spPr>
            <c:extLst>
              <c:ext xmlns:c16="http://schemas.microsoft.com/office/drawing/2014/chart" uri="{C3380CC4-5D6E-409C-BE32-E72D297353CC}">
                <c16:uniqueId val="{00000005-08FD-4C10-9D33-BC643D91CA52}"/>
              </c:ext>
            </c:extLst>
          </c:dPt>
          <c:dPt>
            <c:idx val="3"/>
            <c:bubble3D val="0"/>
            <c:spPr>
              <a:solidFill>
                <a:srgbClr val="00857C"/>
              </a:solidFill>
              <a:ln w="0">
                <a:solidFill>
                  <a:sysClr val="window" lastClr="FFFFFF"/>
                </a:solidFill>
              </a:ln>
              <a:effectLst/>
            </c:spPr>
            <c:extLst>
              <c:ext xmlns:c16="http://schemas.microsoft.com/office/drawing/2014/chart" uri="{C3380CC4-5D6E-409C-BE32-E72D297353CC}">
                <c16:uniqueId val="{00000007-08FD-4C10-9D33-BC643D91CA52}"/>
              </c:ext>
            </c:extLst>
          </c:dPt>
          <c:dPt>
            <c:idx val="4"/>
            <c:bubble3D val="0"/>
            <c:spPr>
              <a:solidFill>
                <a:srgbClr val="00857C"/>
              </a:solidFill>
              <a:ln w="0">
                <a:solidFill>
                  <a:srgbClr val="00857C"/>
                </a:solidFill>
              </a:ln>
              <a:effectLst/>
            </c:spPr>
            <c:extLst>
              <c:ext xmlns:c16="http://schemas.microsoft.com/office/drawing/2014/chart" uri="{C3380CC4-5D6E-409C-BE32-E72D297353CC}">
                <c16:uniqueId val="{0000000B-08FD-4C10-9D33-BC643D91CA52}"/>
              </c:ext>
            </c:extLst>
          </c:dPt>
          <c:dPt>
            <c:idx val="5"/>
            <c:bubble3D val="0"/>
            <c:spPr>
              <a:solidFill>
                <a:srgbClr val="00857C"/>
              </a:solidFill>
              <a:ln w="0">
                <a:solidFill>
                  <a:srgbClr val="00857C"/>
                </a:solidFill>
              </a:ln>
              <a:effectLst/>
            </c:spPr>
            <c:extLst>
              <c:ext xmlns:c16="http://schemas.microsoft.com/office/drawing/2014/chart" uri="{C3380CC4-5D6E-409C-BE32-E72D297353CC}">
                <c16:uniqueId val="{0000000D-08FD-4C10-9D33-BC643D91CA52}"/>
              </c:ext>
            </c:extLst>
          </c:dPt>
          <c:dLbls>
            <c:dLbl>
              <c:idx val="0"/>
              <c:layout>
                <c:manualLayout>
                  <c:x val="5.3944695218843437E-2"/>
                  <c:y val="-0.1005235602094241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08FD-4C10-9D33-BC643D91CA52}"/>
                </c:ext>
              </c:extLst>
            </c:dLbl>
            <c:dLbl>
              <c:idx val="1"/>
              <c:layout>
                <c:manualLayout>
                  <c:x val="-1.1953847127529932E-3"/>
                  <c:y val="-1.0577897453128329E-2"/>
                </c:manualLayout>
              </c:layout>
              <c:numFmt formatCode="0\ %" sourceLinked="0"/>
              <c:spPr>
                <a:noFill/>
                <a:ln>
                  <a:noFill/>
                </a:ln>
                <a:effectLst/>
              </c:spPr>
              <c:txPr>
                <a:bodyPr rot="0" spcFirstLastPara="1" vertOverflow="ellipsis" vert="horz" wrap="square" lIns="0" tIns="0" rIns="0" bIns="0" anchor="ctr" anchorCtr="1">
                  <a:no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3441064146189272"/>
                      <c:h val="0.12812246787436046"/>
                    </c:manualLayout>
                  </c15:layout>
                </c:ext>
                <c:ext xmlns:c16="http://schemas.microsoft.com/office/drawing/2014/chart" uri="{C3380CC4-5D6E-409C-BE32-E72D297353CC}">
                  <c16:uniqueId val="{00000003-08FD-4C10-9D33-BC643D91CA52}"/>
                </c:ext>
              </c:extLst>
            </c:dLbl>
            <c:dLbl>
              <c:idx val="2"/>
              <c:layout>
                <c:manualLayout>
                  <c:x val="1.6183408565653031E-2"/>
                  <c:y val="3.39342410520149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08FD-4C10-9D33-BC643D91CA52}"/>
                </c:ext>
              </c:extLst>
            </c:dLbl>
            <c:dLbl>
              <c:idx val="3"/>
              <c:layout>
                <c:manualLayout>
                  <c:x val="-3.3575050875794273E-2"/>
                  <c:y val="1.6753926701570682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08FD-4C10-9D33-BC643D91CA52}"/>
                </c:ext>
              </c:extLst>
            </c:dLbl>
            <c:dLbl>
              <c:idx val="4"/>
              <c:layout>
                <c:manualLayout>
                  <c:x val="-0.11867843567180048"/>
                  <c:y val="-0.13663224701455498"/>
                </c:manualLayout>
              </c:layout>
              <c:numFmt formatCode="0\ %" sourceLinked="0"/>
              <c:spPr>
                <a:noFill/>
                <a:ln>
                  <a:noFill/>
                </a:ln>
                <a:effectLst/>
              </c:spPr>
              <c:txPr>
                <a:bodyPr rot="0" spcFirstLastPara="1" vertOverflow="ellipsis" horzOverflow="clip" vert="horz" wrap="square" lIns="0" tIns="0" rIns="0" bIns="0" anchor="ctr" anchorCtr="1">
                  <a:no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15084359733810537"/>
                      <c:h val="0.15087844928534352"/>
                    </c:manualLayout>
                  </c15:layout>
                </c:ext>
                <c:ext xmlns:c16="http://schemas.microsoft.com/office/drawing/2014/chart" uri="{C3380CC4-5D6E-409C-BE32-E72D297353CC}">
                  <c16:uniqueId val="{0000000B-08FD-4C10-9D33-BC643D91CA52}"/>
                </c:ext>
              </c:extLst>
            </c:dLbl>
            <c:dLbl>
              <c:idx val="5"/>
              <c:layout>
                <c:manualLayout>
                  <c:x val="-1.8880643326595226E-2"/>
                  <c:y val="-5.44502617801047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08FD-4C10-9D33-BC643D91CA52}"/>
                </c:ext>
              </c:extLst>
            </c:dLbl>
            <c:numFmt formatCode="0\ %" sourceLinked="0"/>
            <c:spPr>
              <a:noFill/>
              <a:ln>
                <a:noFill/>
              </a:ln>
              <a:effectLst/>
            </c:spPr>
            <c:txPr>
              <a:bodyPr rot="0" spcFirstLastPara="1" vertOverflow="ellipsis" horzOverflow="clip" vert="horz" wrap="square" lIns="0" tIns="0" rIns="0" bIns="0" anchor="ctr" anchorCtr="1">
                <a:sp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out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extLst>
                <c:ext xmlns:c15="http://schemas.microsoft.com/office/drawing/2012/chart" uri="{02D57815-91ED-43cb-92C2-25804820EDAC}">
                  <c15:fullRef>
                    <c15:sqref>'F1'!$A$7:$A$13</c15:sqref>
                  </c15:fullRef>
                </c:ext>
              </c:extLst>
              <c:f>'F1'!$A$7:$A$12</c:f>
              <c:strCache>
                <c:ptCount val="6"/>
                <c:pt idx="0">
                  <c:v>Musik</c:v>
                </c:pt>
                <c:pt idx="1">
                  <c:v>Musikteater </c:v>
                </c:pt>
                <c:pt idx="2">
                  <c:v>Dans</c:v>
                </c:pt>
                <c:pt idx="3">
                  <c:v>Samtida cirkus</c:v>
                </c:pt>
                <c:pt idx="4">
                  <c:v>Övrig scenkonst</c:v>
                </c:pt>
                <c:pt idx="5">
                  <c:v>Teater</c:v>
                </c:pt>
              </c:strCache>
            </c:strRef>
          </c:cat>
          <c:val>
            <c:numRef>
              <c:extLst>
                <c:ext xmlns:c15="http://schemas.microsoft.com/office/drawing/2012/chart" uri="{02D57815-91ED-43cb-92C2-25804820EDAC}">
                  <c15:fullRef>
                    <c15:sqref>'F1'!$B$7:$B$13</c15:sqref>
                  </c15:fullRef>
                </c:ext>
              </c:extLst>
              <c:f>'F1'!$B$7:$B$12</c:f>
              <c:numCache>
                <c:formatCode>#,##0</c:formatCode>
                <c:ptCount val="6"/>
                <c:pt idx="0">
                  <c:v>13616</c:v>
                </c:pt>
                <c:pt idx="1">
                  <c:v>2595</c:v>
                </c:pt>
                <c:pt idx="2">
                  <c:v>4151</c:v>
                </c:pt>
                <c:pt idx="3" formatCode="General">
                  <c:v>885</c:v>
                </c:pt>
                <c:pt idx="4">
                  <c:v>1655</c:v>
                </c:pt>
                <c:pt idx="5">
                  <c:v>17934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8-08FD-4C10-9D33-BC643D91CA52}"/>
            </c:ext>
          </c:extLst>
        </c:ser>
        <c:ser>
          <c:idx val="2"/>
          <c:order val="1"/>
          <c:tx>
            <c:strRef>
              <c:f>'F1'!$C$6</c:f>
              <c:strCache>
                <c:ptCount val="1"/>
                <c:pt idx="0">
                  <c:v>Andel (%)</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3-08FD-4C10-9D33-BC643D91CA5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5-08FD-4C10-9D33-BC643D91CA5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7-08FD-4C10-9D33-BC643D91CA5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9-08FD-4C10-9D33-BC643D91CA5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D-08FD-4C10-9D33-BC643D91CA52}"/>
              </c:ext>
            </c:extLst>
          </c:dPt>
          <c:dPt>
            <c:idx val="5"/>
            <c:bubble3D val="0"/>
            <c:spPr>
              <a:solidFill>
                <a:schemeClr val="accent6"/>
              </a:solidFill>
              <a:ln>
                <a:noFill/>
              </a:ln>
              <a:effectLst/>
            </c:spPr>
            <c:extLst xmlns:c15="http://schemas.microsoft.com/office/drawing/2012/chart">
              <c:ext xmlns:c16="http://schemas.microsoft.com/office/drawing/2014/chart" uri="{C3380CC4-5D6E-409C-BE32-E72D297353CC}">
                <c16:uniqueId val="{0000003F-08FD-4C10-9D33-BC643D91CA52}"/>
              </c:ext>
            </c:extLst>
          </c:dPt>
          <c:cat>
            <c:strRef>
              <c:extLst>
                <c:ext xmlns:c15="http://schemas.microsoft.com/office/drawing/2012/chart" uri="{02D57815-91ED-43cb-92C2-25804820EDAC}">
                  <c15:fullRef>
                    <c15:sqref>'F1'!$A$7:$A$13</c15:sqref>
                  </c15:fullRef>
                </c:ext>
              </c:extLst>
              <c:f>'F1'!$A$7:$A$12</c:f>
              <c:strCache>
                <c:ptCount val="6"/>
                <c:pt idx="0">
                  <c:v>Musik</c:v>
                </c:pt>
                <c:pt idx="1">
                  <c:v>Musikteater </c:v>
                </c:pt>
                <c:pt idx="2">
                  <c:v>Dans</c:v>
                </c:pt>
                <c:pt idx="3">
                  <c:v>Samtida cirkus</c:v>
                </c:pt>
                <c:pt idx="4">
                  <c:v>Övrig scenkonst</c:v>
                </c:pt>
                <c:pt idx="5">
                  <c:v>Teater</c:v>
                </c:pt>
              </c:strCache>
            </c:strRef>
          </c:cat>
          <c:val>
            <c:numRef>
              <c:extLst>
                <c:ext xmlns:c15="http://schemas.microsoft.com/office/drawing/2012/chart" uri="{02D57815-91ED-43cb-92C2-25804820EDAC}">
                  <c15:fullRef>
                    <c15:sqref>'F1'!$C$7:$C$13</c15:sqref>
                  </c15:fullRef>
                </c:ext>
              </c:extLst>
              <c:f>'F1'!$C$7:$C$12</c:f>
              <c:numCache>
                <c:formatCode>0</c:formatCode>
                <c:ptCount val="6"/>
                <c:pt idx="0">
                  <c:v>31.456431213304707</c:v>
                </c:pt>
                <c:pt idx="1">
                  <c:v>5.2401520833872199</c:v>
                </c:pt>
                <c:pt idx="2">
                  <c:v>12.246850994490858</c:v>
                </c:pt>
                <c:pt idx="3">
                  <c:v>1.8906965315676487</c:v>
                </c:pt>
                <c:pt idx="4">
                  <c:v>3.3028994128753588</c:v>
                </c:pt>
                <c:pt idx="5">
                  <c:v>45.862969764374206</c:v>
                </c:pt>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4A-08FD-4C10-9D33-BC643D91CA52}"/>
            </c:ext>
          </c:extLst>
        </c:ser>
        <c:dLbls>
          <c:showLegendKey val="0"/>
          <c:showVal val="0"/>
          <c:showCatName val="0"/>
          <c:showSerName val="0"/>
          <c:showPercent val="0"/>
          <c:showBubbleSize val="0"/>
          <c:showLeaderLines val="1"/>
        </c:dLbls>
        <c:firstSliceAng val="0"/>
        <c:extLst/>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'F2'!$B$6</c:f>
              <c:strCache>
                <c:ptCount val="1"/>
                <c:pt idx="0">
                  <c:v>Totalt</c:v>
                </c:pt>
              </c:strCache>
            </c:strRef>
          </c:tx>
          <c:spPr>
            <a:ln w="19050" cap="rnd">
              <a:solidFill>
                <a:srgbClr val="00857C"/>
              </a:solidFill>
              <a:prstDash val="solid"/>
              <a:round/>
            </a:ln>
            <a:effectLst/>
          </c:spPr>
          <c:marker>
            <c:symbol val="none"/>
          </c:marker>
          <c:cat>
            <c:numRef>
              <c:f>'F2'!$A$7:$A$15</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'F2'!$B$7:$B$15</c:f>
              <c:numCache>
                <c:formatCode>#,##0</c:formatCode>
                <c:ptCount val="9"/>
                <c:pt idx="0">
                  <c:v>24652</c:v>
                </c:pt>
                <c:pt idx="1">
                  <c:v>24225</c:v>
                </c:pt>
                <c:pt idx="2">
                  <c:v>24398</c:v>
                </c:pt>
                <c:pt idx="3">
                  <c:v>24294</c:v>
                </c:pt>
                <c:pt idx="4">
                  <c:v>25669</c:v>
                </c:pt>
                <c:pt idx="5">
                  <c:v>14021</c:v>
                </c:pt>
                <c:pt idx="6">
                  <c:v>17242</c:v>
                </c:pt>
                <c:pt idx="7">
                  <c:v>25663</c:v>
                </c:pt>
                <c:pt idx="8">
                  <c:v>25544</c:v>
                </c:pt>
              </c:numCache>
            </c:numRef>
          </c:val>
          <c:smooth val="0"/>
          <c:extLst>
            <c:ext xmlns:c16="http://schemas.microsoft.com/office/drawing/2014/chart" uri="{C3380CC4-5D6E-409C-BE32-E72D297353CC}">
              <c16:uniqueId val="{0000000B-D233-472D-B4BD-DAAD8866964F}"/>
            </c:ext>
          </c:extLst>
        </c:ser>
        <c:dLbls>
          <c:showLegendKey val="0"/>
          <c:showVal val="0"/>
          <c:showCatName val="0"/>
          <c:showSerName val="0"/>
          <c:showPercent val="0"/>
          <c:showBubbleSize val="0"/>
        </c:dLbls>
        <c:smooth val="0"/>
        <c:axId val="862443199"/>
        <c:axId val="664264239"/>
      </c:lineChart>
      <c:catAx>
        <c:axId val="86244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664264239"/>
        <c:crosses val="autoZero"/>
        <c:auto val="1"/>
        <c:lblAlgn val="ctr"/>
        <c:lblOffset val="100"/>
        <c:noMultiLvlLbl val="0"/>
      </c:catAx>
      <c:valAx>
        <c:axId val="6642642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862443199"/>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2946194225722"/>
          <c:y val="7.407407407407407E-2"/>
          <c:w val="0.50190704286964127"/>
          <c:h val="0.81018518518518523"/>
        </c:manualLayout>
      </c:layout>
      <c:pieChart>
        <c:varyColors val="1"/>
        <c:ser>
          <c:idx val="0"/>
          <c:order val="0"/>
          <c:tx>
            <c:strRef>
              <c:f>'F4'!$B$6</c:f>
              <c:strCache>
                <c:ptCount val="1"/>
                <c:pt idx="0">
                  <c:v>Antal </c:v>
                </c:pt>
              </c:strCache>
            </c:strRef>
          </c:tx>
          <c:spPr>
            <a:solidFill>
              <a:srgbClr val="00857C"/>
            </a:solidFill>
            <a:ln w="0">
              <a:solidFill>
                <a:srgbClr val="00857C"/>
              </a:solidFill>
            </a:ln>
          </c:spPr>
          <c:explosion val="4"/>
          <c:dPt>
            <c:idx val="0"/>
            <c:bubble3D val="0"/>
            <c:spPr>
              <a:solidFill>
                <a:srgbClr val="00857C"/>
              </a:solidFill>
              <a:ln w="0">
                <a:solidFill>
                  <a:srgbClr val="00857C"/>
                </a:solidFill>
              </a:ln>
              <a:effectLst/>
            </c:spPr>
            <c:extLst>
              <c:ext xmlns:c16="http://schemas.microsoft.com/office/drawing/2014/chart" uri="{C3380CC4-5D6E-409C-BE32-E72D297353CC}">
                <c16:uniqueId val="{00000001-6998-467B-81C4-2C7AA528611F}"/>
              </c:ext>
            </c:extLst>
          </c:dPt>
          <c:dPt>
            <c:idx val="1"/>
            <c:bubble3D val="0"/>
            <c:spPr>
              <a:solidFill>
                <a:srgbClr val="00857C"/>
              </a:solidFill>
              <a:ln w="0">
                <a:solidFill>
                  <a:srgbClr val="00857C"/>
                </a:solidFill>
              </a:ln>
              <a:effectLst/>
            </c:spPr>
            <c:extLst>
              <c:ext xmlns:c16="http://schemas.microsoft.com/office/drawing/2014/chart" uri="{C3380CC4-5D6E-409C-BE32-E72D297353CC}">
                <c16:uniqueId val="{00000003-6998-467B-81C4-2C7AA528611F}"/>
              </c:ext>
            </c:extLst>
          </c:dPt>
          <c:dPt>
            <c:idx val="2"/>
            <c:bubble3D val="0"/>
            <c:spPr>
              <a:solidFill>
                <a:srgbClr val="00857C"/>
              </a:solidFill>
              <a:ln w="0">
                <a:solidFill>
                  <a:srgbClr val="00857C"/>
                </a:solidFill>
              </a:ln>
              <a:effectLst/>
            </c:spPr>
            <c:extLst>
              <c:ext xmlns:c16="http://schemas.microsoft.com/office/drawing/2014/chart" uri="{C3380CC4-5D6E-409C-BE32-E72D297353CC}">
                <c16:uniqueId val="{00000005-6998-467B-81C4-2C7AA528611F}"/>
              </c:ext>
            </c:extLst>
          </c:dPt>
          <c:dPt>
            <c:idx val="3"/>
            <c:bubble3D val="0"/>
            <c:spPr>
              <a:solidFill>
                <a:srgbClr val="00857C"/>
              </a:solidFill>
              <a:ln w="0">
                <a:solidFill>
                  <a:sysClr val="window" lastClr="FFFFFF"/>
                </a:solidFill>
              </a:ln>
              <a:effectLst/>
            </c:spPr>
            <c:extLst>
              <c:ext xmlns:c16="http://schemas.microsoft.com/office/drawing/2014/chart" uri="{C3380CC4-5D6E-409C-BE32-E72D297353CC}">
                <c16:uniqueId val="{00000007-6998-467B-81C4-2C7AA528611F}"/>
              </c:ext>
            </c:extLst>
          </c:dPt>
          <c:dPt>
            <c:idx val="4"/>
            <c:bubble3D val="0"/>
            <c:spPr>
              <a:solidFill>
                <a:srgbClr val="00857C"/>
              </a:solidFill>
              <a:ln w="0">
                <a:solidFill>
                  <a:srgbClr val="00857C"/>
                </a:solidFill>
              </a:ln>
              <a:effectLst/>
            </c:spPr>
            <c:extLst>
              <c:ext xmlns:c16="http://schemas.microsoft.com/office/drawing/2014/chart" uri="{C3380CC4-5D6E-409C-BE32-E72D297353CC}">
                <c16:uniqueId val="{00000009-6998-467B-81C4-2C7AA528611F}"/>
              </c:ext>
            </c:extLst>
          </c:dPt>
          <c:dPt>
            <c:idx val="5"/>
            <c:bubble3D val="0"/>
            <c:spPr>
              <a:solidFill>
                <a:srgbClr val="00857C"/>
              </a:solidFill>
              <a:ln w="0">
                <a:solidFill>
                  <a:srgbClr val="00857C"/>
                </a:solidFill>
              </a:ln>
              <a:effectLst/>
            </c:spPr>
            <c:extLst>
              <c:ext xmlns:c16="http://schemas.microsoft.com/office/drawing/2014/chart" uri="{C3380CC4-5D6E-409C-BE32-E72D297353CC}">
                <c16:uniqueId val="{0000000B-6998-467B-81C4-2C7AA528611F}"/>
              </c:ext>
            </c:extLst>
          </c:dPt>
          <c:dLbls>
            <c:dLbl>
              <c:idx val="0"/>
              <c:layout>
                <c:manualLayout>
                  <c:x val="5.3944695218843437E-2"/>
                  <c:y val="-0.1005235602094241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6998-467B-81C4-2C7AA528611F}"/>
                </c:ext>
              </c:extLst>
            </c:dLbl>
            <c:dLbl>
              <c:idx val="1"/>
              <c:layout>
                <c:manualLayout>
                  <c:x val="-1.1953847127529932E-3"/>
                  <c:y val="-1.0577897453128329E-2"/>
                </c:manualLayout>
              </c:layout>
              <c:numFmt formatCode="0\ %" sourceLinked="0"/>
              <c:spPr>
                <a:noFill/>
                <a:ln>
                  <a:noFill/>
                </a:ln>
                <a:effectLst/>
              </c:spPr>
              <c:txPr>
                <a:bodyPr rot="0" spcFirstLastPara="1" vertOverflow="ellipsis" vert="horz" wrap="square" lIns="0" tIns="0" rIns="0" bIns="0" anchor="ctr" anchorCtr="1">
                  <a:no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3441064146189272"/>
                      <c:h val="0.12812246787436046"/>
                    </c:manualLayout>
                  </c15:layout>
                </c:ext>
                <c:ext xmlns:c16="http://schemas.microsoft.com/office/drawing/2014/chart" uri="{C3380CC4-5D6E-409C-BE32-E72D297353CC}">
                  <c16:uniqueId val="{00000003-6998-467B-81C4-2C7AA528611F}"/>
                </c:ext>
              </c:extLst>
            </c:dLbl>
            <c:dLbl>
              <c:idx val="2"/>
              <c:layout>
                <c:manualLayout>
                  <c:x val="1.6183408565653031E-2"/>
                  <c:y val="3.39342410520149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6998-467B-81C4-2C7AA528611F}"/>
                </c:ext>
              </c:extLst>
            </c:dLbl>
            <c:dLbl>
              <c:idx val="3"/>
              <c:layout>
                <c:manualLayout>
                  <c:x val="-3.3575050875794273E-2"/>
                  <c:y val="1.6753926701570682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6998-467B-81C4-2C7AA528611F}"/>
                </c:ext>
              </c:extLst>
            </c:dLbl>
            <c:dLbl>
              <c:idx val="4"/>
              <c:layout>
                <c:manualLayout>
                  <c:x val="-0.11867843567180048"/>
                  <c:y val="-0.13663224701455498"/>
                </c:manualLayout>
              </c:layout>
              <c:numFmt formatCode="0\ %" sourceLinked="0"/>
              <c:spPr>
                <a:noFill/>
                <a:ln>
                  <a:noFill/>
                </a:ln>
                <a:effectLst/>
              </c:spPr>
              <c:txPr>
                <a:bodyPr rot="0" spcFirstLastPara="1" vertOverflow="ellipsis" horzOverflow="clip" vert="horz" wrap="square" lIns="0" tIns="0" rIns="0" bIns="0" anchor="ctr" anchorCtr="1">
                  <a:no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15084359733810537"/>
                      <c:h val="0.15087844928534352"/>
                    </c:manualLayout>
                  </c15:layout>
                </c:ext>
                <c:ext xmlns:c16="http://schemas.microsoft.com/office/drawing/2014/chart" uri="{C3380CC4-5D6E-409C-BE32-E72D297353CC}">
                  <c16:uniqueId val="{00000009-6998-467B-81C4-2C7AA528611F}"/>
                </c:ext>
              </c:extLst>
            </c:dLbl>
            <c:dLbl>
              <c:idx val="5"/>
              <c:layout>
                <c:manualLayout>
                  <c:x val="-1.8880643326595226E-2"/>
                  <c:y val="-5.44502617801047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6998-467B-81C4-2C7AA528611F}"/>
                </c:ext>
              </c:extLst>
            </c:dLbl>
            <c:numFmt formatCode="0\ %" sourceLinked="0"/>
            <c:spPr>
              <a:noFill/>
              <a:ln>
                <a:noFill/>
              </a:ln>
              <a:effectLst/>
            </c:spPr>
            <c:txPr>
              <a:bodyPr rot="0" spcFirstLastPara="1" vertOverflow="ellipsis" horzOverflow="clip" vert="horz" wrap="square" lIns="0" tIns="0" rIns="0" bIns="0" anchor="ctr" anchorCtr="1">
                <a:sp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out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extLst>
                <c:ext xmlns:c15="http://schemas.microsoft.com/office/drawing/2012/chart" uri="{02D57815-91ED-43cb-92C2-25804820EDAC}">
                  <c15:fullRef>
                    <c15:sqref>'F4'!$A$7:$A$13</c15:sqref>
                  </c15:fullRef>
                </c:ext>
              </c:extLst>
              <c:f>'F4'!$A$7:$A$12</c:f>
              <c:strCache>
                <c:ptCount val="6"/>
                <c:pt idx="0">
                  <c:v>Musik</c:v>
                </c:pt>
                <c:pt idx="1">
                  <c:v>Musikteater </c:v>
                </c:pt>
                <c:pt idx="2">
                  <c:v>Dans</c:v>
                </c:pt>
                <c:pt idx="3">
                  <c:v>Samtida cirkus</c:v>
                </c:pt>
                <c:pt idx="4">
                  <c:v>Övrig scenkonst</c:v>
                </c:pt>
                <c:pt idx="5">
                  <c:v>Teater</c:v>
                </c:pt>
              </c:strCache>
            </c:strRef>
          </c:cat>
          <c:val>
            <c:numRef>
              <c:extLst>
                <c:ext xmlns:c15="http://schemas.microsoft.com/office/drawing/2012/chart" uri="{02D57815-91ED-43cb-92C2-25804820EDAC}">
                  <c15:fullRef>
                    <c15:sqref>'F4'!$B$7:$B$13</c15:sqref>
                  </c15:fullRef>
                </c:ext>
              </c:extLst>
              <c:f>'F4'!$B$7:$B$12</c:f>
              <c:numCache>
                <c:formatCode>#,##0</c:formatCode>
                <c:ptCount val="6"/>
                <c:pt idx="0">
                  <c:v>2220989</c:v>
                </c:pt>
                <c:pt idx="1">
                  <c:v>833905</c:v>
                </c:pt>
                <c:pt idx="2">
                  <c:v>443242</c:v>
                </c:pt>
                <c:pt idx="3">
                  <c:v>213905</c:v>
                </c:pt>
                <c:pt idx="4">
                  <c:v>114551</c:v>
                </c:pt>
                <c:pt idx="5">
                  <c:v>1806723</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C-6998-467B-81C4-2C7AA528611F}"/>
            </c:ext>
          </c:extLst>
        </c:ser>
        <c:ser>
          <c:idx val="2"/>
          <c:order val="1"/>
          <c:tx>
            <c:strRef>
              <c:f>'F4'!$C$6</c:f>
              <c:strCache>
                <c:ptCount val="1"/>
                <c:pt idx="0">
                  <c:v>Andel (%)</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0E-6998-467B-81C4-2C7AA528611F}"/>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10-6998-467B-81C4-2C7AA528611F}"/>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12-6998-467B-81C4-2C7AA528611F}"/>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14-6998-467B-81C4-2C7AA528611F}"/>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16-6998-467B-81C4-2C7AA528611F}"/>
              </c:ext>
            </c:extLst>
          </c:dPt>
          <c:dPt>
            <c:idx val="5"/>
            <c:bubble3D val="0"/>
            <c:spPr>
              <a:solidFill>
                <a:schemeClr val="accent6"/>
              </a:solidFill>
              <a:ln>
                <a:noFill/>
              </a:ln>
              <a:effectLst/>
            </c:spPr>
            <c:extLst xmlns:c15="http://schemas.microsoft.com/office/drawing/2012/chart">
              <c:ext xmlns:c16="http://schemas.microsoft.com/office/drawing/2014/chart" uri="{C3380CC4-5D6E-409C-BE32-E72D297353CC}">
                <c16:uniqueId val="{00000018-6998-467B-81C4-2C7AA528611F}"/>
              </c:ext>
            </c:extLst>
          </c:dPt>
          <c:cat>
            <c:strRef>
              <c:extLst>
                <c:ext xmlns:c15="http://schemas.microsoft.com/office/drawing/2012/chart" uri="{02D57815-91ED-43cb-92C2-25804820EDAC}">
                  <c15:fullRef>
                    <c15:sqref>'F4'!$A$7:$A$13</c15:sqref>
                  </c15:fullRef>
                </c:ext>
              </c:extLst>
              <c:f>'F4'!$A$7:$A$12</c:f>
              <c:strCache>
                <c:ptCount val="6"/>
                <c:pt idx="0">
                  <c:v>Musik</c:v>
                </c:pt>
                <c:pt idx="1">
                  <c:v>Musikteater </c:v>
                </c:pt>
                <c:pt idx="2">
                  <c:v>Dans</c:v>
                </c:pt>
                <c:pt idx="3">
                  <c:v>Samtida cirkus</c:v>
                </c:pt>
                <c:pt idx="4">
                  <c:v>Övrig scenkonst</c:v>
                </c:pt>
                <c:pt idx="5">
                  <c:v>Teater</c:v>
                </c:pt>
              </c:strCache>
            </c:strRef>
          </c:cat>
          <c:val>
            <c:numRef>
              <c:extLst>
                <c:ext xmlns:c15="http://schemas.microsoft.com/office/drawing/2012/chart" uri="{02D57815-91ED-43cb-92C2-25804820EDAC}">
                  <c15:fullRef>
                    <c15:sqref>'F4'!$C$7:$C$13</c15:sqref>
                  </c15:fullRef>
                </c:ext>
              </c:extLst>
              <c:f>'F4'!$C$7:$C$12</c:f>
              <c:numCache>
                <c:formatCode>0</c:formatCode>
                <c:ptCount val="6"/>
                <c:pt idx="0">
                  <c:v>39.425968546051479</c:v>
                </c:pt>
                <c:pt idx="1">
                  <c:v>14.803095513032735</c:v>
                </c:pt>
                <c:pt idx="2">
                  <c:v>7.8682267900871867</c:v>
                </c:pt>
                <c:pt idx="3">
                  <c:v>3.7971425350792565</c:v>
                </c:pt>
                <c:pt idx="4">
                  <c:v>2.0334563218992723</c:v>
                </c:pt>
                <c:pt idx="5">
                  <c:v>32.072110293850074</c:v>
                </c:pt>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19-6998-467B-81C4-2C7AA528611F}"/>
            </c:ext>
          </c:extLst>
        </c:ser>
        <c:dLbls>
          <c:showLegendKey val="0"/>
          <c:showVal val="0"/>
          <c:showCatName val="0"/>
          <c:showSerName val="0"/>
          <c:showPercent val="0"/>
          <c:showBubbleSize val="0"/>
          <c:showLeaderLines val="1"/>
        </c:dLbls>
        <c:firstSliceAng val="0"/>
        <c:extLst/>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0"/>
          <c:tx>
            <c:strRef>
              <c:f>'F5'!$B$6</c:f>
              <c:strCache>
                <c:ptCount val="1"/>
                <c:pt idx="0">
                  <c:v>Totalt</c:v>
                </c:pt>
              </c:strCache>
            </c:strRef>
          </c:tx>
          <c:spPr>
            <a:ln w="19050" cap="rnd">
              <a:solidFill>
                <a:srgbClr val="00857C"/>
              </a:solidFill>
              <a:prstDash val="solid"/>
              <a:round/>
            </a:ln>
            <a:effectLst/>
          </c:spPr>
          <c:marker>
            <c:symbol val="none"/>
          </c:marker>
          <c:cat>
            <c:numRef>
              <c:f>'F5'!$A$7:$A$15</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'F5'!$B$7:$B$15</c:f>
              <c:numCache>
                <c:formatCode>#,##0</c:formatCode>
                <c:ptCount val="9"/>
                <c:pt idx="0">
                  <c:v>4344844</c:v>
                </c:pt>
                <c:pt idx="1">
                  <c:v>4373180</c:v>
                </c:pt>
                <c:pt idx="2">
                  <c:v>4354931</c:v>
                </c:pt>
                <c:pt idx="3">
                  <c:v>4465534</c:v>
                </c:pt>
                <c:pt idx="4">
                  <c:v>4188486</c:v>
                </c:pt>
                <c:pt idx="5">
                  <c:v>1216438</c:v>
                </c:pt>
                <c:pt idx="6">
                  <c:v>1698564</c:v>
                </c:pt>
                <c:pt idx="7">
                  <c:v>3866780</c:v>
                </c:pt>
                <c:pt idx="8">
                  <c:v>4299804</c:v>
                </c:pt>
              </c:numCache>
            </c:numRef>
          </c:val>
          <c:smooth val="0"/>
          <c:extLst>
            <c:ext xmlns:c16="http://schemas.microsoft.com/office/drawing/2014/chart" uri="{C3380CC4-5D6E-409C-BE32-E72D297353CC}">
              <c16:uniqueId val="{00000001-A456-4121-B89B-54899B468267}"/>
            </c:ext>
          </c:extLst>
        </c:ser>
        <c:dLbls>
          <c:showLegendKey val="0"/>
          <c:showVal val="0"/>
          <c:showCatName val="0"/>
          <c:showSerName val="0"/>
          <c:showPercent val="0"/>
          <c:showBubbleSize val="0"/>
        </c:dLbls>
        <c:smooth val="0"/>
        <c:axId val="862443199"/>
        <c:axId val="664264239"/>
      </c:lineChart>
      <c:catAx>
        <c:axId val="86244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664264239"/>
        <c:crosses val="autoZero"/>
        <c:auto val="1"/>
        <c:lblAlgn val="ctr"/>
        <c:lblOffset val="100"/>
        <c:noMultiLvlLbl val="0"/>
      </c:catAx>
      <c:valAx>
        <c:axId val="6642642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862443199"/>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2946194225722"/>
          <c:y val="7.407407407407407E-2"/>
          <c:w val="0.50190704286964127"/>
          <c:h val="0.81018518518518523"/>
        </c:manualLayout>
      </c:layout>
      <c:pieChart>
        <c:varyColors val="1"/>
        <c:ser>
          <c:idx val="0"/>
          <c:order val="0"/>
          <c:tx>
            <c:strRef>
              <c:f>'F6'!$B$6</c:f>
              <c:strCache>
                <c:ptCount val="1"/>
                <c:pt idx="0">
                  <c:v>Intäkter (kronor)</c:v>
                </c:pt>
              </c:strCache>
            </c:strRef>
          </c:tx>
          <c:spPr>
            <a:solidFill>
              <a:srgbClr val="00857C"/>
            </a:solidFill>
            <a:ln w="0">
              <a:solidFill>
                <a:srgbClr val="00857C"/>
              </a:solidFill>
            </a:ln>
          </c:spPr>
          <c:explosion val="4"/>
          <c:dPt>
            <c:idx val="0"/>
            <c:bubble3D val="0"/>
            <c:spPr>
              <a:solidFill>
                <a:srgbClr val="00857C"/>
              </a:solidFill>
              <a:ln w="0">
                <a:solidFill>
                  <a:srgbClr val="00857C"/>
                </a:solidFill>
              </a:ln>
              <a:effectLst/>
            </c:spPr>
            <c:extLst>
              <c:ext xmlns:c16="http://schemas.microsoft.com/office/drawing/2014/chart" uri="{C3380CC4-5D6E-409C-BE32-E72D297353CC}">
                <c16:uniqueId val="{00000001-9F75-487C-A32D-3D155DFE05E8}"/>
              </c:ext>
            </c:extLst>
          </c:dPt>
          <c:dPt>
            <c:idx val="1"/>
            <c:bubble3D val="0"/>
            <c:spPr>
              <a:solidFill>
                <a:srgbClr val="00857C"/>
              </a:solidFill>
              <a:ln w="0">
                <a:solidFill>
                  <a:srgbClr val="00857C"/>
                </a:solidFill>
              </a:ln>
              <a:effectLst/>
            </c:spPr>
            <c:extLst>
              <c:ext xmlns:c16="http://schemas.microsoft.com/office/drawing/2014/chart" uri="{C3380CC4-5D6E-409C-BE32-E72D297353CC}">
                <c16:uniqueId val="{00000003-9F75-487C-A32D-3D155DFE05E8}"/>
              </c:ext>
            </c:extLst>
          </c:dPt>
          <c:dPt>
            <c:idx val="2"/>
            <c:bubble3D val="0"/>
            <c:spPr>
              <a:solidFill>
                <a:srgbClr val="00857C"/>
              </a:solidFill>
              <a:ln w="0">
                <a:solidFill>
                  <a:srgbClr val="00857C"/>
                </a:solidFill>
              </a:ln>
              <a:effectLst/>
            </c:spPr>
            <c:extLst>
              <c:ext xmlns:c16="http://schemas.microsoft.com/office/drawing/2014/chart" uri="{C3380CC4-5D6E-409C-BE32-E72D297353CC}">
                <c16:uniqueId val="{00000005-9F75-487C-A32D-3D155DFE05E8}"/>
              </c:ext>
            </c:extLst>
          </c:dPt>
          <c:dPt>
            <c:idx val="3"/>
            <c:bubble3D val="0"/>
            <c:spPr>
              <a:solidFill>
                <a:srgbClr val="00857C"/>
              </a:solidFill>
              <a:ln w="0">
                <a:solidFill>
                  <a:srgbClr val="00857C"/>
                </a:solidFill>
              </a:ln>
              <a:effectLst/>
            </c:spPr>
            <c:extLst>
              <c:ext xmlns:c16="http://schemas.microsoft.com/office/drawing/2014/chart" uri="{C3380CC4-5D6E-409C-BE32-E72D297353CC}">
                <c16:uniqueId val="{00000007-9F75-487C-A32D-3D155DFE05E8}"/>
              </c:ext>
            </c:extLst>
          </c:dPt>
          <c:dPt>
            <c:idx val="4"/>
            <c:bubble3D val="0"/>
            <c:spPr>
              <a:solidFill>
                <a:srgbClr val="00857C"/>
              </a:solidFill>
              <a:ln w="0">
                <a:solidFill>
                  <a:srgbClr val="00857C"/>
                </a:solidFill>
              </a:ln>
              <a:effectLst/>
            </c:spPr>
            <c:extLst>
              <c:ext xmlns:c16="http://schemas.microsoft.com/office/drawing/2014/chart" uri="{C3380CC4-5D6E-409C-BE32-E72D297353CC}">
                <c16:uniqueId val="{00000009-9F75-487C-A32D-3D155DFE05E8}"/>
              </c:ext>
            </c:extLst>
          </c:dPt>
          <c:dPt>
            <c:idx val="5"/>
            <c:bubble3D val="0"/>
            <c:spPr>
              <a:solidFill>
                <a:srgbClr val="00857C"/>
              </a:solidFill>
              <a:ln w="0">
                <a:solidFill>
                  <a:sysClr val="window" lastClr="FFFFFF"/>
                </a:solidFill>
              </a:ln>
              <a:effectLst/>
            </c:spPr>
            <c:extLst>
              <c:ext xmlns:c16="http://schemas.microsoft.com/office/drawing/2014/chart" uri="{C3380CC4-5D6E-409C-BE32-E72D297353CC}">
                <c16:uniqueId val="{0000000B-9F75-487C-A32D-3D155DFE05E8}"/>
              </c:ext>
            </c:extLst>
          </c:dPt>
          <c:dPt>
            <c:idx val="6"/>
            <c:bubble3D val="0"/>
            <c:spPr>
              <a:solidFill>
                <a:srgbClr val="00857C"/>
              </a:solidFill>
              <a:ln w="0">
                <a:solidFill>
                  <a:srgbClr val="00857C"/>
                </a:solidFill>
              </a:ln>
              <a:effectLst/>
            </c:spPr>
            <c:extLst>
              <c:ext xmlns:c16="http://schemas.microsoft.com/office/drawing/2014/chart" uri="{C3380CC4-5D6E-409C-BE32-E72D297353CC}">
                <c16:uniqueId val="{0000000D-8C2C-49B1-A5E7-B70B4B33929D}"/>
              </c:ext>
            </c:extLst>
          </c:dPt>
          <c:dPt>
            <c:idx val="7"/>
            <c:bubble3D val="0"/>
            <c:spPr>
              <a:solidFill>
                <a:srgbClr val="00857C"/>
              </a:solidFill>
              <a:ln w="0">
                <a:solidFill>
                  <a:srgbClr val="00857C"/>
                </a:solidFill>
              </a:ln>
              <a:effectLst/>
            </c:spPr>
            <c:extLst>
              <c:ext xmlns:c16="http://schemas.microsoft.com/office/drawing/2014/chart" uri="{C3380CC4-5D6E-409C-BE32-E72D297353CC}">
                <c16:uniqueId val="{0000001A-9F75-487C-A32D-3D155DFE05E8}"/>
              </c:ext>
            </c:extLst>
          </c:dPt>
          <c:dLbls>
            <c:dLbl>
              <c:idx val="0"/>
              <c:layout>
                <c:manualLayout>
                  <c:x val="-1.8880643326595226E-2"/>
                  <c:y val="-5.44502617801047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9F75-487C-A32D-3D155DFE05E8}"/>
                </c:ext>
              </c:extLst>
            </c:dLbl>
            <c:dLbl>
              <c:idx val="1"/>
              <c:layout>
                <c:manualLayout>
                  <c:x val="5.3944695218843437E-2"/>
                  <c:y val="-0.1005235602094241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9F75-487C-A32D-3D155DFE05E8}"/>
                </c:ext>
              </c:extLst>
            </c:dLbl>
            <c:dLbl>
              <c:idx val="2"/>
              <c:layout>
                <c:manualLayout>
                  <c:x val="2.6814549545703198E-2"/>
                  <c:y val="8.4835602630037275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9F75-487C-A32D-3D155DFE05E8}"/>
                </c:ext>
              </c:extLst>
            </c:dLbl>
            <c:dLbl>
              <c:idx val="3"/>
              <c:layout>
                <c:manualLayout>
                  <c:x val="-2.65780675275459E-3"/>
                  <c:y val="1.6967120526007455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9F75-487C-A32D-3D155DFE05E8}"/>
                </c:ext>
              </c:extLst>
            </c:dLbl>
            <c:dLbl>
              <c:idx val="4"/>
              <c:layout>
                <c:manualLayout>
                  <c:x val="6.7907738601345594E-2"/>
                  <c:y val="-2.3303237847633922E-2"/>
                </c:manualLayout>
              </c:layout>
              <c:numFmt formatCode="0\ %" sourceLinked="0"/>
              <c:spPr>
                <a:noFill/>
                <a:ln>
                  <a:noFill/>
                </a:ln>
                <a:effectLst/>
              </c:spPr>
              <c:txPr>
                <a:bodyPr rot="0" spcFirstLastPara="1" vertOverflow="ellipsis" vert="horz" wrap="square" lIns="0" tIns="0" rIns="0" bIns="0" anchor="ctr" anchorCtr="1">
                  <a:no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477615825962624"/>
                      <c:h val="0.12812246787436046"/>
                    </c:manualLayout>
                  </c15:layout>
                </c:ext>
                <c:ext xmlns:c16="http://schemas.microsoft.com/office/drawing/2014/chart" uri="{C3380CC4-5D6E-409C-BE32-E72D297353CC}">
                  <c16:uniqueId val="{00000009-9F75-487C-A32D-3D155DFE05E8}"/>
                </c:ext>
              </c:extLst>
            </c:dLbl>
            <c:dLbl>
              <c:idx val="5"/>
              <c:layout>
                <c:manualLayout>
                  <c:x val="8.6026298474628157E-2"/>
                  <c:y val="1.6754029524125708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9F75-487C-A32D-3D155DFE05E8}"/>
                </c:ext>
              </c:extLst>
            </c:dLbl>
            <c:dLbl>
              <c:idx val="6"/>
              <c:layout>
                <c:manualLayout>
                  <c:x val="-5.4094738463444487E-2"/>
                  <c:y val="-7.7247325173528891E-2"/>
                </c:manualLayout>
              </c:layout>
              <c:numFmt formatCode="0\ %" sourceLinked="0"/>
              <c:spPr>
                <a:noFill/>
                <a:ln>
                  <a:noFill/>
                </a:ln>
                <a:effectLst/>
              </c:spPr>
              <c:txPr>
                <a:bodyPr rot="0" spcFirstLastPara="1" vertOverflow="ellipsis" horzOverflow="clip" vert="horz" wrap="square" lIns="0" tIns="0" rIns="0" bIns="0" anchor="ctr" anchorCtr="1">
                  <a:no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15084359733810537"/>
                      <c:h val="0.15087844928534352"/>
                    </c:manualLayout>
                  </c15:layout>
                </c:ext>
                <c:ext xmlns:c16="http://schemas.microsoft.com/office/drawing/2014/chart" uri="{C3380CC4-5D6E-409C-BE32-E72D297353CC}">
                  <c16:uniqueId val="{0000000D-8C2C-49B1-A5E7-B70B4B33929D}"/>
                </c:ext>
              </c:extLst>
            </c:dLbl>
            <c:dLbl>
              <c:idx val="7"/>
              <c:layout>
                <c:manualLayout>
                  <c:x val="-3.9867101291317396E-2"/>
                  <c:y val="-0.1527040847340671"/>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A-9F75-487C-A32D-3D155DFE05E8}"/>
                </c:ext>
              </c:extLst>
            </c:dLbl>
            <c:numFmt formatCode="0\ %" sourceLinked="0"/>
            <c:spPr>
              <a:noFill/>
              <a:ln>
                <a:noFill/>
              </a:ln>
              <a:effectLst/>
            </c:spPr>
            <c:txPr>
              <a:bodyPr rot="0" spcFirstLastPara="1" vertOverflow="ellipsis" horzOverflow="clip" vert="horz" wrap="square" lIns="0" tIns="0" rIns="0" bIns="0" anchor="ctr" anchorCtr="1">
                <a:sp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out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extLst>
                <c:ext xmlns:c15="http://schemas.microsoft.com/office/drawing/2012/chart" uri="{02D57815-91ED-43cb-92C2-25804820EDAC}">
                  <c15:fullRef>
                    <c15:sqref>'F6'!$A$7:$A$15</c15:sqref>
                  </c15:fullRef>
                </c:ext>
              </c:extLst>
              <c:f>'F6'!$A$7:$A$14</c:f>
              <c:strCache>
                <c:ptCount val="8"/>
                <c:pt idx="0">
                  <c:v>Teater</c:v>
                </c:pt>
                <c:pt idx="1">
                  <c:v>Musik</c:v>
                </c:pt>
                <c:pt idx="2">
                  <c:v>Dans</c:v>
                </c:pt>
                <c:pt idx="3">
                  <c:v>Musikteater </c:v>
                </c:pt>
                <c:pt idx="4">
                  <c:v>Musikteater och dans</c:v>
                </c:pt>
                <c:pt idx="5">
                  <c:v>Samtida cirkus</c:v>
                </c:pt>
                <c:pt idx="6">
                  <c:v>Övrig scenkonst</c:v>
                </c:pt>
                <c:pt idx="7">
                  <c:v>Kan ej ange huvudsakligt område</c:v>
                </c:pt>
              </c:strCache>
            </c:strRef>
          </c:cat>
          <c:val>
            <c:numRef>
              <c:extLst>
                <c:ext xmlns:c15="http://schemas.microsoft.com/office/drawing/2012/chart" uri="{02D57815-91ED-43cb-92C2-25804820EDAC}">
                  <c15:fullRef>
                    <c15:sqref>'F6'!$B$7:$B$15</c15:sqref>
                  </c15:fullRef>
                </c:ext>
              </c:extLst>
              <c:f>'F6'!$B$7:$B$14</c:f>
              <c:numCache>
                <c:formatCode>#,##0</c:formatCode>
                <c:ptCount val="8"/>
                <c:pt idx="0">
                  <c:v>1733482201</c:v>
                </c:pt>
                <c:pt idx="1">
                  <c:v>1644830363</c:v>
                </c:pt>
                <c:pt idx="2">
                  <c:v>259337291</c:v>
                </c:pt>
                <c:pt idx="3">
                  <c:v>582657505</c:v>
                </c:pt>
                <c:pt idx="4">
                  <c:v>1198998653</c:v>
                </c:pt>
                <c:pt idx="5">
                  <c:v>36235816</c:v>
                </c:pt>
                <c:pt idx="6">
                  <c:v>22539687</c:v>
                </c:pt>
                <c:pt idx="7">
                  <c:v>1230941531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C-9F75-487C-A32D-3D155DFE05E8}"/>
            </c:ext>
          </c:extLst>
        </c:ser>
        <c:ser>
          <c:idx val="2"/>
          <c:order val="1"/>
          <c:tx>
            <c:strRef>
              <c:f>'F6'!$C$6</c:f>
              <c:strCache>
                <c:ptCount val="1"/>
                <c:pt idx="0">
                  <c:v>Andel (%)</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0E-9F75-487C-A32D-3D155DFE05E8}"/>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10-9F75-487C-A32D-3D155DFE05E8}"/>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12-9F75-487C-A32D-3D155DFE05E8}"/>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14-9F75-487C-A32D-3D155DFE05E8}"/>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16-9F75-487C-A32D-3D155DFE05E8}"/>
              </c:ext>
            </c:extLst>
          </c:dPt>
          <c:dPt>
            <c:idx val="5"/>
            <c:bubble3D val="0"/>
            <c:spPr>
              <a:solidFill>
                <a:schemeClr val="accent6"/>
              </a:solidFill>
              <a:ln>
                <a:noFill/>
              </a:ln>
              <a:effectLst/>
            </c:spPr>
            <c:extLst xmlns:c15="http://schemas.microsoft.com/office/drawing/2012/chart">
              <c:ext xmlns:c16="http://schemas.microsoft.com/office/drawing/2014/chart" uri="{C3380CC4-5D6E-409C-BE32-E72D297353CC}">
                <c16:uniqueId val="{00000018-9F75-487C-A32D-3D155DFE05E8}"/>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1D-8C2C-49B1-A5E7-B70B4B33929D}"/>
              </c:ext>
            </c:extLst>
          </c:dPt>
          <c:dPt>
            <c:idx val="7"/>
            <c:bubble3D val="0"/>
            <c:spPr>
              <a:solidFill>
                <a:schemeClr val="accent2">
                  <a:lumMod val="60000"/>
                </a:schemeClr>
              </a:solidFill>
              <a:ln>
                <a:noFill/>
              </a:ln>
              <a:effectLst/>
            </c:spPr>
            <c:extLst>
              <c:ext xmlns:c16="http://schemas.microsoft.com/office/drawing/2014/chart" uri="{C3380CC4-5D6E-409C-BE32-E72D297353CC}">
                <c16:uniqueId val="{0000001F-8C2C-49B1-A5E7-B70B4B33929D}"/>
              </c:ext>
            </c:extLst>
          </c:dPt>
          <c:cat>
            <c:strRef>
              <c:extLst>
                <c:ext xmlns:c15="http://schemas.microsoft.com/office/drawing/2012/chart" uri="{02D57815-91ED-43cb-92C2-25804820EDAC}">
                  <c15:fullRef>
                    <c15:sqref>'F6'!$A$7:$A$15</c15:sqref>
                  </c15:fullRef>
                </c:ext>
              </c:extLst>
              <c:f>'F6'!$A$7:$A$14</c:f>
              <c:strCache>
                <c:ptCount val="8"/>
                <c:pt idx="0">
                  <c:v>Teater</c:v>
                </c:pt>
                <c:pt idx="1">
                  <c:v>Musik</c:v>
                </c:pt>
                <c:pt idx="2">
                  <c:v>Dans</c:v>
                </c:pt>
                <c:pt idx="3">
                  <c:v>Musikteater </c:v>
                </c:pt>
                <c:pt idx="4">
                  <c:v>Musikteater och dans</c:v>
                </c:pt>
                <c:pt idx="5">
                  <c:v>Samtida cirkus</c:v>
                </c:pt>
                <c:pt idx="6">
                  <c:v>Övrig scenkonst</c:v>
                </c:pt>
                <c:pt idx="7">
                  <c:v>Kan ej ange huvudsakligt område</c:v>
                </c:pt>
              </c:strCache>
            </c:strRef>
          </c:cat>
          <c:val>
            <c:numRef>
              <c:extLst>
                <c:ext xmlns:c15="http://schemas.microsoft.com/office/drawing/2012/chart" uri="{02D57815-91ED-43cb-92C2-25804820EDAC}">
                  <c15:fullRef>
                    <c15:sqref>'F6'!$C$7:$C$15</c15:sqref>
                  </c15:fullRef>
                </c:ext>
              </c:extLst>
              <c:f>'F6'!$C$7:$C$14</c:f>
              <c:numCache>
                <c:formatCode>0.0</c:formatCode>
                <c:ptCount val="8"/>
                <c:pt idx="0">
                  <c:v>25.838071934708022</c:v>
                </c:pt>
                <c:pt idx="1">
                  <c:v>24.516689709919849</c:v>
                </c:pt>
                <c:pt idx="2">
                  <c:v>3.8655000762885292</c:v>
                </c:pt>
                <c:pt idx="3">
                  <c:v>8.6846848031106489</c:v>
                </c:pt>
                <c:pt idx="4">
                  <c:v>17.871434404091708</c:v>
                </c:pt>
                <c:pt idx="5">
                  <c:v>0.54010570162228266</c:v>
                </c:pt>
                <c:pt idx="6">
                  <c:v>0.33596079253415034</c:v>
                </c:pt>
                <c:pt idx="7">
                  <c:v>18.347552577724809</c:v>
                </c:pt>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19-9F75-487C-A32D-3D155DFE05E8}"/>
            </c:ext>
          </c:extLst>
        </c:ser>
        <c:dLbls>
          <c:showLegendKey val="0"/>
          <c:showVal val="0"/>
          <c:showCatName val="0"/>
          <c:showSerName val="0"/>
          <c:showPercent val="0"/>
          <c:showBubbleSize val="0"/>
          <c:showLeaderLines val="1"/>
        </c:dLbls>
        <c:firstSliceAng val="268"/>
        <c:extLst/>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651074840154948"/>
          <c:y val="5.0925925925925923E-2"/>
          <c:w val="0.79016223086353288"/>
          <c:h val="0.75619604841061538"/>
        </c:manualLayout>
      </c:layout>
      <c:lineChart>
        <c:grouping val="standard"/>
        <c:varyColors val="0"/>
        <c:ser>
          <c:idx val="1"/>
          <c:order val="1"/>
          <c:tx>
            <c:strRef>
              <c:f>'F7'!$B$6</c:f>
              <c:strCache>
                <c:ptCount val="1"/>
                <c:pt idx="0">
                  <c:v>Intäkter</c:v>
                </c:pt>
              </c:strCache>
            </c:strRef>
          </c:tx>
          <c:spPr>
            <a:ln w="25400" cap="rnd">
              <a:solidFill>
                <a:srgbClr val="00857C"/>
              </a:solidFill>
              <a:prstDash val="solid"/>
              <a:round/>
            </a:ln>
            <a:effectLst/>
          </c:spPr>
          <c:marker>
            <c:symbol val="circle"/>
            <c:size val="5"/>
            <c:spPr>
              <a:noFill/>
              <a:ln w="28575">
                <a:solidFill>
                  <a:srgbClr val="00857C"/>
                </a:solidFill>
              </a:ln>
              <a:effectLst/>
            </c:spPr>
          </c:marker>
          <c:cat>
            <c:numRef>
              <c:f>'F7'!$A$7:$A$15</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'F7'!$B$7:$B$15</c:f>
              <c:numCache>
                <c:formatCode>0\ \ </c:formatCode>
                <c:ptCount val="9"/>
                <c:pt idx="0">
                  <c:v>4884417719</c:v>
                </c:pt>
                <c:pt idx="1">
                  <c:v>5074139906</c:v>
                </c:pt>
                <c:pt idx="2">
                  <c:v>5299766018</c:v>
                </c:pt>
                <c:pt idx="3">
                  <c:v>5560382898</c:v>
                </c:pt>
                <c:pt idx="4">
                  <c:v>5522630366</c:v>
                </c:pt>
                <c:pt idx="5">
                  <c:v>5141383548</c:v>
                </c:pt>
                <c:pt idx="6">
                  <c:v>5267902153</c:v>
                </c:pt>
                <c:pt idx="7">
                  <c:v>5802936135</c:v>
                </c:pt>
                <c:pt idx="8">
                  <c:v>5980248345</c:v>
                </c:pt>
              </c:numCache>
            </c:numRef>
          </c:val>
          <c:smooth val="0"/>
          <c:extLst>
            <c:ext xmlns:c16="http://schemas.microsoft.com/office/drawing/2014/chart" uri="{C3380CC4-5D6E-409C-BE32-E72D297353CC}">
              <c16:uniqueId val="{00000001-A456-4121-B89B-54899B468267}"/>
            </c:ext>
          </c:extLst>
        </c:ser>
        <c:ser>
          <c:idx val="2"/>
          <c:order val="2"/>
          <c:tx>
            <c:strRef>
              <c:f>'F7'!$C$6</c:f>
              <c:strCache>
                <c:ptCount val="1"/>
                <c:pt idx="0">
                  <c:v>Kostnader</c:v>
                </c:pt>
              </c:strCache>
            </c:strRef>
          </c:tx>
          <c:spPr>
            <a:ln w="22225" cap="rnd">
              <a:solidFill>
                <a:srgbClr val="E7E6E6">
                  <a:lumMod val="25000"/>
                </a:srgbClr>
              </a:solidFill>
              <a:prstDash val="sysDot"/>
              <a:round/>
            </a:ln>
            <a:effectLst/>
          </c:spPr>
          <c:marker>
            <c:symbol val="circle"/>
            <c:size val="5"/>
            <c:spPr>
              <a:noFill/>
              <a:ln w="9525">
                <a:solidFill>
                  <a:sysClr val="windowText" lastClr="000000">
                    <a:lumMod val="75000"/>
                    <a:lumOff val="25000"/>
                  </a:sysClr>
                </a:solidFill>
              </a:ln>
              <a:effectLst/>
            </c:spPr>
          </c:marker>
          <c:cat>
            <c:numRef>
              <c:f>'F7'!$A$7:$A$15</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'F7'!$C$7:$C$15</c:f>
              <c:numCache>
                <c:formatCode>0\ \ </c:formatCode>
                <c:ptCount val="9"/>
                <c:pt idx="0">
                  <c:v>4877393666</c:v>
                </c:pt>
                <c:pt idx="1">
                  <c:v>5087180341</c:v>
                </c:pt>
                <c:pt idx="2">
                  <c:v>5290962212</c:v>
                </c:pt>
                <c:pt idx="3">
                  <c:v>5441167658</c:v>
                </c:pt>
                <c:pt idx="4">
                  <c:v>5509249097</c:v>
                </c:pt>
                <c:pt idx="5">
                  <c:v>5012150299</c:v>
                </c:pt>
                <c:pt idx="6">
                  <c:v>5163716087</c:v>
                </c:pt>
                <c:pt idx="7">
                  <c:v>5813282317</c:v>
                </c:pt>
                <c:pt idx="8">
                  <c:v>6039176078</c:v>
                </c:pt>
              </c:numCache>
            </c:numRef>
          </c:val>
          <c:smooth val="0"/>
          <c:extLst>
            <c:ext xmlns:c16="http://schemas.microsoft.com/office/drawing/2014/chart" uri="{C3380CC4-5D6E-409C-BE32-E72D297353CC}">
              <c16:uniqueId val="{00000002-A456-4121-B89B-54899B468267}"/>
            </c:ext>
          </c:extLst>
        </c:ser>
        <c:dLbls>
          <c:showLegendKey val="0"/>
          <c:showVal val="0"/>
          <c:showCatName val="0"/>
          <c:showSerName val="0"/>
          <c:showPercent val="0"/>
          <c:showBubbleSize val="0"/>
        </c:dLbls>
        <c:marker val="1"/>
        <c:smooth val="0"/>
        <c:axId val="862443199"/>
        <c:axId val="664264239"/>
        <c:extLst>
          <c:ext xmlns:c15="http://schemas.microsoft.com/office/drawing/2012/chart" uri="{02D57815-91ED-43cb-92C2-25804820EDAC}">
            <c15:filteredLineSeries>
              <c15:ser>
                <c:idx val="0"/>
                <c:order val="0"/>
                <c:tx>
                  <c:strRef>
                    <c:extLst>
                      <c:ext uri="{02D57815-91ED-43cb-92C2-25804820EDAC}">
                        <c15:formulaRef>
                          <c15:sqref>'F7'!$A$6</c15:sqref>
                        </c15:formulaRef>
                      </c:ext>
                    </c:extLst>
                    <c:strCache>
                      <c:ptCount val="1"/>
                      <c:pt idx="0">
                        <c:v>År</c:v>
                      </c:pt>
                    </c:strCache>
                  </c:strRef>
                </c:tx>
                <c:spPr>
                  <a:ln w="15875" cap="rnd">
                    <a:solidFill>
                      <a:srgbClr val="404040"/>
                    </a:solidFill>
                    <a:round/>
                  </a:ln>
                  <a:effectLst/>
                </c:spPr>
                <c:marker>
                  <c:symbol val="none"/>
                </c:marker>
                <c:cat>
                  <c:numRef>
                    <c:extLst>
                      <c:ext uri="{02D57815-91ED-43cb-92C2-25804820EDAC}">
                        <c15:formulaRef>
                          <c15:sqref>'F7'!$A$7:$A$15</c15:sqref>
                        </c15:formulaRef>
                      </c:ext>
                    </c:extLst>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extLst>
                      <c:ext uri="{02D57815-91ED-43cb-92C2-25804820EDAC}">
                        <c15:formulaRef>
                          <c15:sqref>'F7'!$A$7:$A$14</c15:sqref>
                        </c15:formulaRef>
                      </c:ext>
                    </c:extLst>
                    <c:numCache>
                      <c:formatCode>General</c:formatCode>
                      <c:ptCount val="8"/>
                      <c:pt idx="0">
                        <c:v>2015</c:v>
                      </c:pt>
                      <c:pt idx="1">
                        <c:v>2016</c:v>
                      </c:pt>
                      <c:pt idx="2">
                        <c:v>2017</c:v>
                      </c:pt>
                      <c:pt idx="3">
                        <c:v>2018</c:v>
                      </c:pt>
                      <c:pt idx="4">
                        <c:v>2019</c:v>
                      </c:pt>
                      <c:pt idx="5">
                        <c:v>2020</c:v>
                      </c:pt>
                      <c:pt idx="6">
                        <c:v>2021</c:v>
                      </c:pt>
                      <c:pt idx="7">
                        <c:v>2022</c:v>
                      </c:pt>
                    </c:numCache>
                  </c:numRef>
                </c:val>
                <c:smooth val="0"/>
                <c:extLst>
                  <c:ext xmlns:c16="http://schemas.microsoft.com/office/drawing/2014/chart" uri="{C3380CC4-5D6E-409C-BE32-E72D297353CC}">
                    <c16:uniqueId val="{00000000-A456-4121-B89B-54899B468267}"/>
                  </c:ext>
                </c:extLst>
              </c15:ser>
            </c15:filteredLineSeries>
          </c:ext>
        </c:extLst>
      </c:lineChart>
      <c:catAx>
        <c:axId val="86244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664264239"/>
        <c:crosses val="autoZero"/>
        <c:auto val="1"/>
        <c:lblAlgn val="ctr"/>
        <c:lblOffset val="100"/>
        <c:noMultiLvlLbl val="0"/>
      </c:catAx>
      <c:valAx>
        <c:axId val="664264239"/>
        <c:scaling>
          <c:orientation val="minMax"/>
          <c:min val="0"/>
        </c:scaling>
        <c:delete val="0"/>
        <c:axPos val="l"/>
        <c:numFmt formatCode="#,##0" sourceLinked="0"/>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8624431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0"/>
          <c:tx>
            <c:strRef>
              <c:f>'F8'!$B$6</c:f>
              <c:strCache>
                <c:ptCount val="1"/>
                <c:pt idx="0">
                  <c:v>Antal årsarbetskrafter</c:v>
                </c:pt>
              </c:strCache>
            </c:strRef>
          </c:tx>
          <c:spPr>
            <a:ln w="15875" cap="rnd">
              <a:solidFill>
                <a:srgbClr val="00857C"/>
              </a:solidFill>
              <a:prstDash val="solid"/>
              <a:round/>
              <a:extLst>
                <a:ext uri="{C807C97D-BFC1-408E-A445-0C87EB9F89A2}">
                  <ask:lineSketchStyleProps xmlns:ask="http://schemas.microsoft.com/office/drawing/2018/sketchyshapes">
                    <ask:type>
                      <ask:lineSketchNone/>
                    </ask:type>
                  </ask:lineSketchStyleProps>
                </a:ext>
              </a:extLst>
            </a:ln>
            <a:effectLst/>
          </c:spPr>
          <c:marker>
            <c:symbol val="none"/>
          </c:marker>
          <c:cat>
            <c:numRef>
              <c:f>'F8'!$A$7:$A$15</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'F8'!$B$7:$B$15</c:f>
              <c:numCache>
                <c:formatCode>#,##0</c:formatCode>
                <c:ptCount val="9"/>
                <c:pt idx="0">
                  <c:v>4750.88</c:v>
                </c:pt>
                <c:pt idx="1">
                  <c:v>4849.6099999999997</c:v>
                </c:pt>
                <c:pt idx="2">
                  <c:v>4797.9600000000009</c:v>
                </c:pt>
                <c:pt idx="3">
                  <c:v>4898.2800000000007</c:v>
                </c:pt>
                <c:pt idx="4">
                  <c:v>5037.5899999999992</c:v>
                </c:pt>
                <c:pt idx="5">
                  <c:v>4741.4000000000005</c:v>
                </c:pt>
                <c:pt idx="6">
                  <c:v>4854.9800000000014</c:v>
                </c:pt>
                <c:pt idx="7">
                  <c:v>4971.2999999999993</c:v>
                </c:pt>
                <c:pt idx="8">
                  <c:v>4949.0200000000004</c:v>
                </c:pt>
              </c:numCache>
            </c:numRef>
          </c:val>
          <c:smooth val="0"/>
          <c:extLst>
            <c:ext xmlns:c16="http://schemas.microsoft.com/office/drawing/2014/chart" uri="{C3380CC4-5D6E-409C-BE32-E72D297353CC}">
              <c16:uniqueId val="{00000001-A456-4121-B89B-54899B468267}"/>
            </c:ext>
          </c:extLst>
        </c:ser>
        <c:dLbls>
          <c:showLegendKey val="0"/>
          <c:showVal val="0"/>
          <c:showCatName val="0"/>
          <c:showSerName val="0"/>
          <c:showPercent val="0"/>
          <c:showBubbleSize val="0"/>
        </c:dLbls>
        <c:smooth val="0"/>
        <c:axId val="862443199"/>
        <c:axId val="664264239"/>
      </c:lineChart>
      <c:catAx>
        <c:axId val="86244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664264239"/>
        <c:crosses val="autoZero"/>
        <c:auto val="1"/>
        <c:lblAlgn val="ctr"/>
        <c:lblOffset val="100"/>
        <c:noMultiLvlLbl val="0"/>
      </c:catAx>
      <c:valAx>
        <c:axId val="664264239"/>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8624431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98424</xdr:colOff>
      <xdr:row>2</xdr:row>
      <xdr:rowOff>187324</xdr:rowOff>
    </xdr:from>
    <xdr:to>
      <xdr:col>4</xdr:col>
      <xdr:colOff>533400</xdr:colOff>
      <xdr:row>2</xdr:row>
      <xdr:rowOff>3181350</xdr:rowOff>
    </xdr:to>
    <xdr:graphicFrame macro="">
      <xdr:nvGraphicFramePr>
        <xdr:cNvPr id="2" name="Diagram 1" descr="Cirkeldiagram som visar föreställningar och konserter per scenkonstområde 2023. Figuren visar hur stor andel respektive scenkonstområde står för i procent. Teater 44 procent, musik 33 procent, musikteater 6 procent , dans 10 procent, samtida cirkus 2 procent och övrig scenkonst 4 procent. ">
          <a:extLst>
            <a:ext uri="{FF2B5EF4-FFF2-40B4-BE49-F238E27FC236}">
              <a16:creationId xmlns:a16="http://schemas.microsoft.com/office/drawing/2014/main" id="{C96AEABD-B243-4028-91E7-768F5D0575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247650</xdr:rowOff>
    </xdr:from>
    <xdr:to>
      <xdr:col>7</xdr:col>
      <xdr:colOff>28575</xdr:colOff>
      <xdr:row>2</xdr:row>
      <xdr:rowOff>2990850</xdr:rowOff>
    </xdr:to>
    <xdr:graphicFrame macro="">
      <xdr:nvGraphicFramePr>
        <xdr:cNvPr id="2" name="Diagram 1" descr="Linjediagram som visar antal föreställningar och konserter under perioden 2015-2023.">
          <a:extLst>
            <a:ext uri="{FF2B5EF4-FFF2-40B4-BE49-F238E27FC236}">
              <a16:creationId xmlns:a16="http://schemas.microsoft.com/office/drawing/2014/main" id="{9F1749A2-A40D-BA8F-A310-09F798BBE8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114300</xdr:rowOff>
    </xdr:from>
    <xdr:to>
      <xdr:col>7</xdr:col>
      <xdr:colOff>412750</xdr:colOff>
      <xdr:row>11</xdr:row>
      <xdr:rowOff>90805</xdr:rowOff>
    </xdr:to>
    <xdr:pic>
      <xdr:nvPicPr>
        <xdr:cNvPr id="5" name="Bildobjekt 4" descr="Karta som visar antalet föreställningar och konserter per kommun i Sverige. Kartan delar in antalet föreställningar och konserter i fem kategorier: inga föreställningar (3 kommuner), 1-9 (29 kommuner), 10-99 (190 kommuner), 100-499 (56 kommuner) och över 500 (12 kommuner).">
          <a:extLst>
            <a:ext uri="{FF2B5EF4-FFF2-40B4-BE49-F238E27FC236}">
              <a16:creationId xmlns:a16="http://schemas.microsoft.com/office/drawing/2014/main" id="{FBDFCD0F-4D55-63DD-A15D-67E80BC011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14325"/>
          <a:ext cx="4679950" cy="66344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139699</xdr:rowOff>
    </xdr:from>
    <xdr:to>
      <xdr:col>4</xdr:col>
      <xdr:colOff>434976</xdr:colOff>
      <xdr:row>2</xdr:row>
      <xdr:rowOff>3133725</xdr:rowOff>
    </xdr:to>
    <xdr:graphicFrame macro="">
      <xdr:nvGraphicFramePr>
        <xdr:cNvPr id="2" name="Diagram 1" descr="Cirkeldiagram som visar antal i publiken per scenkonstområde. Figuren visar andel i procent. Teater 32 procent, musik 39 procent, musikteater 15 procent, dans 8 procent, samtida cirkus 4 procent, övrig scenkonst 2 procent.">
          <a:extLst>
            <a:ext uri="{FF2B5EF4-FFF2-40B4-BE49-F238E27FC236}">
              <a16:creationId xmlns:a16="http://schemas.microsoft.com/office/drawing/2014/main" id="{CA8C9708-CE29-4E28-93E1-2330151792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187325</xdr:rowOff>
    </xdr:from>
    <xdr:to>
      <xdr:col>6</xdr:col>
      <xdr:colOff>95250</xdr:colOff>
      <xdr:row>2</xdr:row>
      <xdr:rowOff>2613025</xdr:rowOff>
    </xdr:to>
    <xdr:graphicFrame macro="">
      <xdr:nvGraphicFramePr>
        <xdr:cNvPr id="4" name="Diagram 3" descr="Linjediagram som visar publikantalet under tidsperioden 2015-2023.">
          <a:extLst>
            <a:ext uri="{FF2B5EF4-FFF2-40B4-BE49-F238E27FC236}">
              <a16:creationId xmlns:a16="http://schemas.microsoft.com/office/drawing/2014/main" id="{3EFBF02D-43EE-F4FB-7024-5906B77D71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139699</xdr:rowOff>
    </xdr:from>
    <xdr:to>
      <xdr:col>4</xdr:col>
      <xdr:colOff>434976</xdr:colOff>
      <xdr:row>2</xdr:row>
      <xdr:rowOff>3133725</xdr:rowOff>
    </xdr:to>
    <xdr:graphicFrame macro="">
      <xdr:nvGraphicFramePr>
        <xdr:cNvPr id="2" name="Diagram 1" descr="Cirkeldiagram som visar intäkter fördelat på scenkonstområde. Figuren visar hur stor andel respektive scenkonstområde stod för i procent. Teater 26 procent, musik 25 procent, musikteater och dans 18 procent, kan ej ange 18 procent, musikteater 9 procent, samtida cirkus 1 procent och övrig scenkonst under 1 procent. ">
          <a:extLst>
            <a:ext uri="{FF2B5EF4-FFF2-40B4-BE49-F238E27FC236}">
              <a16:creationId xmlns:a16="http://schemas.microsoft.com/office/drawing/2014/main" id="{FD821B3E-E08C-4083-A551-CC38E7D4A2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2</xdr:row>
      <xdr:rowOff>104775</xdr:rowOff>
    </xdr:from>
    <xdr:to>
      <xdr:col>6</xdr:col>
      <xdr:colOff>542925</xdr:colOff>
      <xdr:row>2</xdr:row>
      <xdr:rowOff>2847975</xdr:rowOff>
    </xdr:to>
    <xdr:graphicFrame macro="">
      <xdr:nvGraphicFramePr>
        <xdr:cNvPr id="2" name="Diagram 1" descr="Linjediagram som visar samlade intäkter och kostnader under tidsperioden 2015-2022.">
          <a:extLst>
            <a:ext uri="{FF2B5EF4-FFF2-40B4-BE49-F238E27FC236}">
              <a16:creationId xmlns:a16="http://schemas.microsoft.com/office/drawing/2014/main" id="{778AD27E-DCB5-53DA-C208-4AD505ED4E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66675</xdr:rowOff>
    </xdr:from>
    <xdr:to>
      <xdr:col>5</xdr:col>
      <xdr:colOff>101600</xdr:colOff>
      <xdr:row>2</xdr:row>
      <xdr:rowOff>2400300</xdr:rowOff>
    </xdr:to>
    <xdr:graphicFrame macro="">
      <xdr:nvGraphicFramePr>
        <xdr:cNvPr id="3" name="Diagram 2" descr="Linjediagram som visar antalet årsarbetskrafter under tidsperioden 2015-2023.">
          <a:extLst>
            <a:ext uri="{FF2B5EF4-FFF2-40B4-BE49-F238E27FC236}">
              <a16:creationId xmlns:a16="http://schemas.microsoft.com/office/drawing/2014/main" id="{8AC550A5-D268-6BFA-67F7-2C777BAD8E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F6806CF-ADE4-4DD4-AC92-B0D7AB6193EA}" name="Tabell20" displayName="Tabell20" ref="A2:H8" totalsRowShown="0" headerRowCellStyle="Tabellrubrik" dataCellStyle="Tabelltext">
  <autoFilter ref="A2:H8" xr:uid="{F57A5213-83FA-4047-8D93-C67F500C20E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6760500-F985-463F-9F0F-95BDC92E7B42}" name="Huvudman" dataDxfId="103" dataCellStyle="Tabellrubrik"/>
    <tableColumn id="2" xr3:uid="{173353B5-97F9-4280-A3DF-1B4E77A704F8}" name="Regional" dataDxfId="102" dataCellStyle="Tabelltext"/>
    <tableColumn id="3" xr3:uid="{598A8D7C-FB6F-4324-ABC3-DEF93D0A8BD2}" name="Kommunal" dataDxfId="101" dataCellStyle="Tabelltext"/>
    <tableColumn id="4" xr3:uid="{3512F6C8-DE45-4BBF-9C48-3B7CD4CB15EF}" name="Stiftelse" dataDxfId="100" dataCellStyle="Tabelltext"/>
    <tableColumn id="5" xr3:uid="{C9B7C89A-4C0D-4CDD-82F1-BECD8434D774}" name="Ideell förening" dataDxfId="99" dataCellStyle="Tabelltext"/>
    <tableColumn id="6" xr3:uid="{B231B301-A761-440F-B68D-943186607AE7}" name="Ekonomisk förening" dataDxfId="98" dataCellStyle="Tabelltext"/>
    <tableColumn id="7" xr3:uid="{A9817E86-7D82-4252-9C7E-46134421453F}" name="Företag" dataDxfId="97" dataCellStyle="Tabelltext"/>
    <tableColumn id="9" xr3:uid="{0D66A2A3-8D3E-4B59-BF89-FEBDA52F2A33}" name="Totalt" dataDxfId="96" dataCellStyle="Tabelltext"/>
  </tableColumns>
  <tableStyleInfo name="Kulturanalys tabellforma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B1B6C93-EDD1-47F1-873F-0832DBE79064}" name="Tabell7178" displayName="Tabell7178" ref="A2:C7" totalsRowShown="0" headerRowDxfId="50" dataDxfId="49" headerRowCellStyle="Tabellrubrik" dataCellStyle="Procent">
  <autoFilter ref="A2:C7" xr:uid="{90CE33A1-8A7B-4F6D-B39D-172F5A453906}">
    <filterColumn colId="0" hiddenButton="1"/>
    <filterColumn colId="1" hiddenButton="1"/>
    <filterColumn colId="2" hiddenButton="1"/>
  </autoFilter>
  <tableColumns count="3">
    <tableColumn id="1" xr3:uid="{773AA177-E1DA-4891-8E27-BE1B83BFD7E3}" name="Kostnadsslag" dataDxfId="48" dataCellStyle="Procent"/>
    <tableColumn id="2" xr3:uid="{8E080F35-86F7-43FC-8C86-297B67CDFB7F}" name="2023" dataDxfId="47" dataCellStyle="Procent"/>
    <tableColumn id="3" xr3:uid="{AA97BFAE-0568-422E-8A03-067BEC850CA0}" name="2022" dataDxfId="46" dataCellStyle="Procent"/>
  </tableColumns>
  <tableStyleInfo name="Kulturanalys tabellformat"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92391E-82BE-409F-9715-B0A0553447FE}" name="Tabell21218" displayName="Tabell21218" ref="A2:C11" totalsRowShown="0" headerRowDxfId="6" dataDxfId="5" headerRowBorderDxfId="3" tableBorderDxfId="4" headerRowCellStyle="Tabellrubrik">
  <autoFilter ref="A2:C11" xr:uid="{5AADCB25-B8D7-4980-94B7-B7C4DE5E1218}">
    <filterColumn colId="0" hiddenButton="1"/>
    <filterColumn colId="1" hiddenButton="1"/>
    <filterColumn colId="2" hiddenButton="1"/>
  </autoFilter>
  <tableColumns count="3">
    <tableColumn id="1" xr3:uid="{5E291885-5D5D-4877-B522-B2F2631CE81B}" name="Scenkonstområde" dataDxfId="2" dataCellStyle="Tabelltext"/>
    <tableColumn id="2" xr3:uid="{56862523-7CF7-4455-AAB7-1B80FCF915A9}" name="Antal" dataDxfId="1" dataCellStyle="Tabelltext"/>
    <tableColumn id="3" xr3:uid="{E7FD2518-6D2B-446C-81B1-7CB1C4F331C7}" name="Andel" dataDxfId="0" dataCellStyle="Procent"/>
  </tableColumns>
  <tableStyleInfo name="Kulturanalys tabellformat"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792A638-EBAB-4A57-B3FD-4548B7F375B4}" name="Tabell212" displayName="Tabell212" ref="A2:C11" totalsRowShown="0" headerRowDxfId="45" dataDxfId="43" headerRowBorderDxfId="44" tableBorderDxfId="42" headerRowCellStyle="Tabellrubrik">
  <autoFilter ref="A2:C11" xr:uid="{5AADCB25-B8D7-4980-94B7-B7C4DE5E1218}">
    <filterColumn colId="0" hiddenButton="1"/>
    <filterColumn colId="1" hiddenButton="1"/>
    <filterColumn colId="2" hiddenButton="1"/>
  </autoFilter>
  <tableColumns count="3">
    <tableColumn id="1" xr3:uid="{41759314-A267-4DCB-9DB2-0F83B452DC1F}" name="Scenkonstområde" dataDxfId="41" dataCellStyle="Tabelltext"/>
    <tableColumn id="2" xr3:uid="{97C14FFC-F6C9-4D50-8FE7-88A9D8648C81}" name="Kvinnor" dataDxfId="40" dataCellStyle="Tabelltext"/>
    <tableColumn id="3" xr3:uid="{1FDF1155-9226-4216-9C6F-F7176F63B520}" name="Män" dataDxfId="39" dataCellStyle="Procent"/>
  </tableColumns>
  <tableStyleInfo name="Kulturanalys tabellformat"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4AC5680-0B25-4AB3-BA09-99B8A50D7007}" name="Tabell2311" displayName="Tabell2311" ref="A6:C13" totalsRowShown="0" headerRowDxfId="38" headerRowBorderDxfId="37" tableBorderDxfId="36" headerRowCellStyle="Tabellrubrik" dataCellStyle="Tabelltext">
  <autoFilter ref="A6:C13" xr:uid="{E2389EC4-A0F5-4AC0-B587-6C596F7069FA}">
    <filterColumn colId="0" hiddenButton="1"/>
    <filterColumn colId="1" hiddenButton="1"/>
    <filterColumn colId="2" hiddenButton="1"/>
  </autoFilter>
  <tableColumns count="3">
    <tableColumn id="1" xr3:uid="{0A59F1B7-9589-44E2-B0AB-FCD39FF8496D}" name="Scenkonstområde" dataCellStyle="Tabelltext"/>
    <tableColumn id="2" xr3:uid="{AE945C7D-993F-486E-884A-E4C8AF36033D}" name="Antal " dataDxfId="35" dataCellStyle="Tabelltext"/>
    <tableColumn id="3" xr3:uid="{5AE1B328-C87E-43A4-AEAB-8F2FF933709A}" name="Andel (%)" dataDxfId="34" dataCellStyle="Tabelltext"/>
  </tableColumns>
  <tableStyleInfo name="Kulturanalys tabellformat"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D529354-2111-4F34-943A-5BF76FB42305}" name="Tabell710" displayName="Tabell710" ref="A6:B15" totalsRowShown="0" headerRowDxfId="33" headerRowCellStyle="Tabellrubrik" dataCellStyle="Tabelltext">
  <autoFilter ref="A6:B15" xr:uid="{46B6AA71-1645-42EF-9B01-24F3B50C7765}">
    <filterColumn colId="0" hiddenButton="1"/>
    <filterColumn colId="1" hiddenButton="1"/>
  </autoFilter>
  <tableColumns count="2">
    <tableColumn id="1" xr3:uid="{6DBBF127-1FF6-4DDE-A976-27F6AE499852}" name="År" dataCellStyle="Tabelltext"/>
    <tableColumn id="4" xr3:uid="{8F5A844B-4153-427B-981F-68B52FCC3792}" name="Totalt" dataDxfId="32" dataCellStyle="Tabelltext"/>
  </tableColumns>
  <tableStyleInfo name="Kulturanalys tabellformat"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107425-EBC4-423B-AD69-C454FD6E81F0}" name="Tabell23115" displayName="Tabell23115" ref="A6:C13" totalsRowShown="0" headerRowDxfId="31" dataDxfId="29" headerRowBorderDxfId="30" tableBorderDxfId="28" headerRowCellStyle="Tabellrubrik" dataCellStyle="Tabelltext">
  <autoFilter ref="A6:C13" xr:uid="{E2389EC4-A0F5-4AC0-B587-6C596F7069FA}">
    <filterColumn colId="0" hiddenButton="1"/>
    <filterColumn colId="1" hiddenButton="1"/>
    <filterColumn colId="2" hiddenButton="1"/>
  </autoFilter>
  <tableColumns count="3">
    <tableColumn id="1" xr3:uid="{ABEBF713-FD3A-49C3-8E17-E8105951ED45}" name="Scenkonstområde" dataDxfId="27" dataCellStyle="Tabelltext"/>
    <tableColumn id="2" xr3:uid="{1F1F5CD6-1C5B-402C-BCED-8820F211EFFA}" name="Antal " dataDxfId="26" dataCellStyle="Tabelltext"/>
    <tableColumn id="3" xr3:uid="{A5CFD9F6-18C1-45E5-BF76-0B20FC88AA47}" name="Andel (%)" dataDxfId="25" dataCellStyle="Tabelltext"/>
  </tableColumns>
  <tableStyleInfo name="Kulturanalys tabellformat"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F257EAF-82DF-4C21-8B97-9D36FC21E164}" name="Tabell7106" displayName="Tabell7106" ref="A6:B15" totalsRowShown="0" headerRowDxfId="24" headerRowCellStyle="Tabellrubrik" dataCellStyle="Tabelltext">
  <autoFilter ref="A6:B15" xr:uid="{9F257EAF-82DF-4C21-8B97-9D36FC21E164}">
    <filterColumn colId="0" hiddenButton="1"/>
    <filterColumn colId="1" hiddenButton="1"/>
  </autoFilter>
  <tableColumns count="2">
    <tableColumn id="1" xr3:uid="{4161DD52-DD71-4515-89A9-5A959435D382}" name="År" dataCellStyle="Tabelltext"/>
    <tableColumn id="4" xr3:uid="{EA1E6646-E138-4FA8-81F3-74A9E4630C93}" name="Totalt" dataDxfId="23" dataCellStyle="Tabelltext"/>
  </tableColumns>
  <tableStyleInfo name="Kulturanalys tabellformat"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9B510E2-5E2B-41A6-8CF9-B88F64816B4C}" name="Tabell23113" displayName="Tabell23113" ref="A6:C15" totalsRowShown="0" headerRowDxfId="22" dataDxfId="20" headerRowBorderDxfId="21" tableBorderDxfId="19" headerRowCellStyle="Tabellrubrik" dataCellStyle="Tabelltext">
  <autoFilter ref="A6:C15" xr:uid="{E2389EC4-A0F5-4AC0-B587-6C596F7069FA}">
    <filterColumn colId="0" hiddenButton="1"/>
    <filterColumn colId="1" hiddenButton="1"/>
    <filterColumn colId="2" hiddenButton="1"/>
  </autoFilter>
  <tableColumns count="3">
    <tableColumn id="1" xr3:uid="{A46CDF3B-E209-431E-AA15-985F6581EC87}" name="Scenkonstområde" dataDxfId="18" dataCellStyle="Tabelltext"/>
    <tableColumn id="2" xr3:uid="{09827EE8-3F7C-4D3C-962C-950F6E61BB6A}" name="Intäkter (kronor)" dataDxfId="17" dataCellStyle="Tabelltext"/>
    <tableColumn id="3" xr3:uid="{9B8FA777-7B78-48F4-AA29-1293621856A8}" name="Andel (%)" dataDxfId="16" dataCellStyle="Tabelltext">
      <calculatedColumnFormula>Tabell23113[[#This Row],[Intäkter (kronor)]]/$B$15*100</calculatedColumnFormula>
    </tableColumn>
  </tableColumns>
  <tableStyleInfo name="Kulturanalys tabellformat"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6BAB12E-7ED6-40FA-A206-3E22850873C0}" name="Tabell14" displayName="Tabell14" ref="A6:C15" totalsRowShown="0" headerRowDxfId="15" dataDxfId="14" headerRowCellStyle="Tabellrubrik">
  <autoFilter ref="A6:C15" xr:uid="{A6BAB12E-7ED6-40FA-A206-3E22850873C0}">
    <filterColumn colId="0" hiddenButton="1"/>
    <filterColumn colId="1" hiddenButton="1"/>
    <filterColumn colId="2" hiddenButton="1"/>
  </autoFilter>
  <tableColumns count="3">
    <tableColumn id="1" xr3:uid="{93C8698E-BD74-44B3-AB6F-9293F964BE56}" name="År" dataDxfId="13" dataCellStyle="Tabelltext"/>
    <tableColumn id="2" xr3:uid="{0C5BF80D-5B73-4F5E-A2BC-81A54BCBF401}" name="Intäkter" dataDxfId="12" dataCellStyle="Tabelltext"/>
    <tableColumn id="3" xr3:uid="{BE63242E-234D-4D76-9D84-0AD54EB48380}" name="Kostnader" dataDxfId="11" dataCellStyle="Tabelltext"/>
  </tableColumns>
  <tableStyleInfo name="Kulturanalys tabellformat"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DBBBDDC-BF6B-4A44-B44E-615F963434A9}" name="Tabell22" displayName="Tabell22" ref="A6:B15" totalsRowShown="0" headerRowDxfId="10" dataDxfId="9" headerRowCellStyle="Tabellrubrik" dataCellStyle="Tabelltext">
  <autoFilter ref="A6:B15" xr:uid="{EDBBBDDC-BF6B-4A44-B44E-615F963434A9}">
    <filterColumn colId="0" hiddenButton="1"/>
    <filterColumn colId="1" hiddenButton="1"/>
  </autoFilter>
  <tableColumns count="2">
    <tableColumn id="1" xr3:uid="{033901CF-0F8F-417C-963C-AD481FE1F487}" name="År" dataDxfId="8" dataCellStyle="Tabelltext"/>
    <tableColumn id="2" xr3:uid="{747CBC36-F206-483D-9422-DD4B4A8B19D6}" name="Antal årsarbetskrafter" dataDxfId="7" dataCellStyle="Tabelltext"/>
  </tableColumns>
  <tableStyleInfo name="Kulturanalys tabellforma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ADCB25-B8D7-4980-94B7-B7C4DE5E1218}" name="Tabell2" displayName="Tabell2" ref="A2:C11" totalsRowShown="0" headerRowDxfId="95" dataDxfId="93" headerRowBorderDxfId="94" tableBorderDxfId="92" headerRowCellStyle="Tabellrubrik">
  <autoFilter ref="A2:C11" xr:uid="{5AADCB25-B8D7-4980-94B7-B7C4DE5E1218}">
    <filterColumn colId="0" hiddenButton="1"/>
    <filterColumn colId="1" hiddenButton="1"/>
    <filterColumn colId="2" hiddenButton="1"/>
  </autoFilter>
  <tableColumns count="3">
    <tableColumn id="1" xr3:uid="{FBFFA539-7BDC-4254-A9C1-93DDB55DD7FE}" name="Scenkonstområden" dataDxfId="91" dataCellStyle="Tabelltext"/>
    <tableColumn id="2" xr3:uid="{62921CCE-F5C1-4A78-8BDC-FCBCFF7587FF}" name="Antal scenkonstverksamheter" dataDxfId="90" dataCellStyle="Tabelltext"/>
    <tableColumn id="3" xr3:uid="{5E9C728E-EAEC-44D8-9285-B94ADA859DB5}" name="% av svarande" dataDxfId="89" dataCellStyle="Procent"/>
  </tableColumns>
  <tableStyleInfo name="Kulturanalys tabellforma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45CE0F3-BE83-46D8-9899-7B7CFA5C05BF}" name="Tabell794" displayName="Tabell794" ref="A2:E3" totalsRowShown="0" headerRowDxfId="88" headerRowCellStyle="Tabellrubrik" dataCellStyle="Tabelltext">
  <autoFilter ref="A2:E3" xr:uid="{245CE0F3-BE83-46D8-9899-7B7CFA5C05BF}">
    <filterColumn colId="0" hiddenButton="1"/>
    <filterColumn colId="1" hiddenButton="1"/>
    <filterColumn colId="2" hiddenButton="1"/>
    <filterColumn colId="3" hiddenButton="1"/>
    <filterColumn colId="4" hiddenButton="1"/>
  </autoFilter>
  <tableColumns count="5">
    <tableColumn id="1" xr3:uid="{9947F243-A6F8-48D7-9884-9F20D6BE5F7B}" name="År" dataCellStyle="Tabelltext"/>
    <tableColumn id="5" xr3:uid="{EA817E87-A6C2-4551-ACC2-8A636185B1C0}" name="Egen- och samproduktion" dataDxfId="87" dataCellStyle="Tabelltext"/>
    <tableColumn id="2" xr3:uid="{64C8C4F3-F81A-400B-9C0C-A36EE8D16A13}" name="Gästspel" dataDxfId="86" dataCellStyle="Tabelltext"/>
    <tableColumn id="3" xr3:uid="{2B2E71CE-7949-4A57-89F0-7A9D258C8408}" name="Totalt" dataDxfId="85" dataCellStyle="Tabelltext"/>
    <tableColumn id="4" xr3:uid="{28BCFE5B-206C-4043-BC80-DF7F0115C4F2}" name="Antal svar" dataDxfId="84" dataCellStyle="Tabelltext"/>
  </tableColumns>
  <tableStyleInfo name="Kulturanalys tabellformat"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23A9D8E-D1E0-48E6-8861-F54E3D36A43F}" name="Tabell79413" displayName="Tabell79413" ref="A2:D3" totalsRowShown="0" headerRowDxfId="83" headerRowCellStyle="Tabellrubrik" dataCellStyle="Tabelltext">
  <autoFilter ref="A2:D3" xr:uid="{245CE0F3-BE83-46D8-9899-7B7CFA5C05BF}">
    <filterColumn colId="0" hiddenButton="1"/>
    <filterColumn colId="1" hiddenButton="1"/>
    <filterColumn colId="2" hiddenButton="1"/>
    <filterColumn colId="3" hiddenButton="1"/>
  </autoFilter>
  <tableColumns count="4">
    <tableColumn id="1" xr3:uid="{29035673-DD15-4C21-BF6E-75BA0190F853}" name="År" dataCellStyle="Tabelltext"/>
    <tableColumn id="5" xr3:uid="{57477976-7975-4045-BEA7-C12C697CC247}" name="Antal föreställningar riktade mot barn och unga" dataDxfId="82" dataCellStyle="Tabelltext"/>
    <tableColumn id="2" xr3:uid="{4A90B3EE-F7B4-4722-AB73-589823B7EDAB}" name="Andel föreställningar barn och unga (%)" dataDxfId="81" dataCellStyle="Tabelltext"/>
    <tableColumn id="3" xr3:uid="{6A10125F-AA93-4B4A-8C11-B763B426D30A}" name="Antal svar" dataDxfId="80" dataCellStyle="Tabelltext"/>
  </tableColumns>
  <tableStyleInfo name="Kulturanalys tabellforma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99C17A8-EE0C-48D1-BE99-533292D44C3F}" name="Tabell17" displayName="Tabell17" ref="A2:F24" totalsRowShown="0" headerRowDxfId="79" dataDxfId="78" headerRowCellStyle="Tabellrubrik" dataCellStyle="Tabelltext">
  <autoFilter ref="A2:F24" xr:uid="{E99C17A8-EE0C-48D1-BE99-533292D44C3F}">
    <filterColumn colId="0" hiddenButton="1"/>
    <filterColumn colId="1" hiddenButton="1"/>
    <filterColumn colId="2" hiddenButton="1"/>
    <filterColumn colId="3" hiddenButton="1"/>
    <filterColumn colId="4" hiddenButton="1"/>
    <filterColumn colId="5" hiddenButton="1"/>
  </autoFilter>
  <tableColumns count="6">
    <tableColumn id="1" xr3:uid="{82392487-42E2-4B0B-BF53-327A56F7EDFE}" name="Län" dataDxfId="77" dataCellStyle="Tabelltext"/>
    <tableColumn id="3" xr3:uid="{875855C6-97C7-43F0-894C-C54B1835A363}" name="Egen- och samproduktion" dataDxfId="76" dataCellStyle="Tabelltext"/>
    <tableColumn id="4" xr3:uid="{0A7ADCB1-8AFD-4C8B-82D4-F517FB38F06E}" name="Gästspel" dataDxfId="75" dataCellStyle="Tabelltext"/>
    <tableColumn id="5" xr3:uid="{565B95B4-5E6F-4683-BE3F-F2B8B3B84F40}" name="Totalt antal föreställningar/konserter" dataDxfId="74" dataCellStyle="Tabelltext"/>
    <tableColumn id="7" xr3:uid="{874CA2CA-0F5F-4D28-9AFD-7877570396D1}" name="Antal per 1000 invånare" dataDxfId="73" dataCellStyle="Tabelltext"/>
    <tableColumn id="2" xr3:uid="{39C19D39-BB8C-4A68-A081-BC686918672F}" name="Antal invånare" dataDxfId="72" dataCellStyle="Tabelltext"/>
  </tableColumns>
  <tableStyleInfo name="Kulturanalys tabellformat"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1511A9C-A384-4EE7-91FC-3F7409F0D698}" name="Tabell7916" displayName="Tabell7916" ref="A2:E3" totalsRowShown="0" headerRowDxfId="71" dataDxfId="70" headerRowCellStyle="Tabellrubrik">
  <autoFilter ref="A2:E3" xr:uid="{2D2E2065-75BF-4543-92BB-43D9E16B44F3}">
    <filterColumn colId="0" hiddenButton="1"/>
    <filterColumn colId="1" hiddenButton="1"/>
    <filterColumn colId="2" hiddenButton="1"/>
    <filterColumn colId="3" hiddenButton="1"/>
    <filterColumn colId="4" hiddenButton="1"/>
  </autoFilter>
  <tableColumns count="5">
    <tableColumn id="1" xr3:uid="{061D9780-D6E9-4BFA-9792-4A154741CEEA}" name="År" dataDxfId="69"/>
    <tableColumn id="3" xr3:uid="{D1D34931-57FC-41DA-952A-778123EDEC7F}" name="Egen- och samproduktion" dataDxfId="68" dataCellStyle="Tabelltext"/>
    <tableColumn id="5" xr3:uid="{976D8691-4B93-4997-8356-07D13F0CF8B6}" name="Gästspel" dataDxfId="67"/>
    <tableColumn id="2" xr3:uid="{80F5CE24-F1BF-4300-9BCC-C90999ED6084}" name="Totalt" dataDxfId="66" dataCellStyle="Tabelltext"/>
    <tableColumn id="4" xr3:uid="{65915021-48DB-420F-942B-8C4B892C7634}" name="Antal svar" dataDxfId="65" dataCellStyle="Tabelltext"/>
  </tableColumns>
  <tableStyleInfo name="Kulturanalys tabellformat"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D2E2065-75BF-4543-92BB-43D9E16B44F3}" name="Tabell79" displayName="Tabell79" ref="A2:D3" totalsRowShown="0" headerRowDxfId="64" headerRowCellStyle="Tabellrubrik">
  <autoFilter ref="A2:D3" xr:uid="{2D2E2065-75BF-4543-92BB-43D9E16B44F3}">
    <filterColumn colId="0" hiddenButton="1"/>
    <filterColumn colId="1" hiddenButton="1"/>
    <filterColumn colId="2" hiddenButton="1"/>
    <filterColumn colId="3" hiddenButton="1"/>
  </autoFilter>
  <tableColumns count="4">
    <tableColumn id="1" xr3:uid="{4AA1B187-F54C-4B70-AA13-C96BA9166D49}" name="År"/>
    <tableColumn id="3" xr3:uid="{B51D92BD-D9D4-4F18-A9DC-4069DA572C6B}" name="Antal barn och unga" dataDxfId="63" dataCellStyle="Tabelltext"/>
    <tableColumn id="5" xr3:uid="{E33F9832-5131-4B31-8C9A-E2A957DD374F}" name="Andel barn och unga (%)" dataDxfId="62"/>
    <tableColumn id="2" xr3:uid="{AF773983-7078-4989-AF73-82A84A12AD46}" name="Antal svar" dataDxfId="61" dataCellStyle="Tabelltext"/>
  </tableColumns>
  <tableStyleInfo name="Kulturanalys tabellformat"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AEE26B3-5F89-4423-B9AE-6CD7B41C0F21}" name="Tabell219" displayName="Tabell219" ref="A2:C12" totalsRowShown="0" headerRowDxfId="60" dataDxfId="59" headerRowCellStyle="Tabellrubrik">
  <autoFilter ref="A2:C12" xr:uid="{6AEE26B3-5F89-4423-B9AE-6CD7B41C0F21}">
    <filterColumn colId="0" hiddenButton="1"/>
    <filterColumn colId="1" hiddenButton="1"/>
    <filterColumn colId="2" hiddenButton="1"/>
  </autoFilter>
  <sortState xmlns:xlrd2="http://schemas.microsoft.com/office/spreadsheetml/2017/richdata2" ref="A3:C12">
    <sortCondition descending="1" ref="C3:C12"/>
  </sortState>
  <tableColumns count="3">
    <tableColumn id="1" xr3:uid="{F3DFED20-8258-4A60-B387-F380A5D6A369}" name="Scenkonstområden" dataDxfId="58" dataCellStyle="Tabelltext"/>
    <tableColumn id="2" xr3:uid="{93F73AB5-2E02-4A9F-95CB-9DC351450087}" name="Antal" dataDxfId="57" dataCellStyle="Tabelltext"/>
    <tableColumn id="3" xr3:uid="{84A6FD70-520D-490B-9CC7-D76DBC8F1E8B}" name="Andel" dataDxfId="56" dataCellStyle="Procent"/>
  </tableColumns>
  <tableStyleInfo name="Kulturanalys tabellformat"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0CE33A1-8A7B-4F6D-B39D-172F5A453906}" name="Tabell717" displayName="Tabell717" ref="A2:C10" totalsRowShown="0" headerRowDxfId="55" dataDxfId="54" headerRowCellStyle="Tabellrubrik" dataCellStyle="Procent">
  <autoFilter ref="A2:C10" xr:uid="{90CE33A1-8A7B-4F6D-B39D-172F5A453906}">
    <filterColumn colId="0" hiddenButton="1"/>
    <filterColumn colId="1" hiddenButton="1"/>
    <filterColumn colId="2" hiddenButton="1"/>
  </autoFilter>
  <tableColumns count="3">
    <tableColumn id="1" xr3:uid="{0F9DF5A7-5A25-4F9B-A53B-0A12EF05E2DA}" name="Intäktsslag" dataDxfId="53" dataCellStyle="Procent"/>
    <tableColumn id="2" xr3:uid="{E56EA581-26F8-4C21-938C-798A5940C015}" name="2023" dataDxfId="52" dataCellStyle="Procent"/>
    <tableColumn id="3" xr3:uid="{50610DD9-6706-41DE-A0EA-27F5ED11F9BA}" name="2022" dataDxfId="51" dataCellStyle="Procent"/>
  </tableColumns>
  <tableStyleInfo name="Kulturanalys tabellformat" showFirstColumn="0" showLastColumn="0" showRowStripes="1" showColumnStripes="0"/>
</table>
</file>

<file path=xl/theme/theme1.xml><?xml version="1.0" encoding="utf-8"?>
<a:theme xmlns:a="http://schemas.openxmlformats.org/drawingml/2006/main" name="Tema1">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Kulturanaly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kulturanalys.se/publikation/scenkonst-2022/"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E414F-729C-499F-9873-197B246B64AE}">
  <dimension ref="A1:E106"/>
  <sheetViews>
    <sheetView showGridLines="0" tabSelected="1" workbookViewId="0">
      <selection activeCell="Q25" sqref="Q25"/>
    </sheetView>
  </sheetViews>
  <sheetFormatPr defaultRowHeight="12.75" x14ac:dyDescent="0.2"/>
  <cols>
    <col min="1" max="1" width="32.140625" customWidth="1"/>
  </cols>
  <sheetData>
    <row r="1" spans="1:5" s="5" customFormat="1" ht="47.25" customHeight="1" x14ac:dyDescent="0.2">
      <c r="A1" s="85" t="s">
        <v>110</v>
      </c>
    </row>
    <row r="2" spans="1:5" s="5" customFormat="1" ht="15.95" customHeight="1" x14ac:dyDescent="0.2">
      <c r="A2" s="84" t="s">
        <v>111</v>
      </c>
      <c r="B2" s="84"/>
      <c r="C2" s="84"/>
      <c r="D2" s="84"/>
      <c r="E2" s="84"/>
    </row>
    <row r="3" spans="1:5" s="5" customFormat="1" ht="15.95" customHeight="1" x14ac:dyDescent="0.2">
      <c r="A3" s="86" t="s">
        <v>70</v>
      </c>
      <c r="B3" s="84"/>
      <c r="C3" s="84"/>
      <c r="D3" s="84"/>
      <c r="E3" s="84"/>
    </row>
    <row r="4" spans="1:5" s="5" customFormat="1" ht="15.95" customHeight="1" x14ac:dyDescent="0.2">
      <c r="A4" s="84"/>
      <c r="B4" s="84"/>
      <c r="C4" s="84"/>
      <c r="D4" s="84"/>
      <c r="E4" s="84"/>
    </row>
    <row r="5" spans="1:5" s="5" customFormat="1" ht="15.95" customHeight="1" x14ac:dyDescent="0.2">
      <c r="A5" s="87" t="s">
        <v>107</v>
      </c>
      <c r="B5" s="87" t="s">
        <v>78</v>
      </c>
      <c r="C5" s="88"/>
      <c r="D5" s="84"/>
      <c r="E5" s="84"/>
    </row>
    <row r="6" spans="1:5" s="5" customFormat="1" ht="15.95" customHeight="1" x14ac:dyDescent="0.2">
      <c r="A6" s="86" t="s">
        <v>57</v>
      </c>
      <c r="B6" s="89" t="s">
        <v>112</v>
      </c>
      <c r="C6" s="84"/>
      <c r="D6" s="84"/>
      <c r="E6" s="84"/>
    </row>
    <row r="7" spans="1:5" s="5" customFormat="1" ht="15.95" customHeight="1" x14ac:dyDescent="0.2">
      <c r="A7" s="86" t="s">
        <v>58</v>
      </c>
      <c r="B7" s="89" t="s">
        <v>106</v>
      </c>
      <c r="C7" s="84"/>
      <c r="D7" s="84"/>
      <c r="E7" s="84"/>
    </row>
    <row r="8" spans="1:5" s="5" customFormat="1" ht="15.95" customHeight="1" x14ac:dyDescent="0.2">
      <c r="A8" s="86" t="s">
        <v>66</v>
      </c>
      <c r="B8" s="89" t="s">
        <v>113</v>
      </c>
      <c r="C8" s="84"/>
      <c r="D8" s="84"/>
      <c r="E8" s="84"/>
    </row>
    <row r="9" spans="1:5" s="5" customFormat="1" ht="15.95" customHeight="1" x14ac:dyDescent="0.2">
      <c r="A9" s="86" t="s">
        <v>68</v>
      </c>
      <c r="B9" s="89" t="s">
        <v>114</v>
      </c>
      <c r="C9" s="84"/>
      <c r="D9" s="84"/>
      <c r="E9" s="84"/>
    </row>
    <row r="10" spans="1:5" s="5" customFormat="1" ht="15.95" customHeight="1" x14ac:dyDescent="0.2">
      <c r="A10" s="86" t="s">
        <v>69</v>
      </c>
      <c r="B10" s="89" t="s">
        <v>115</v>
      </c>
      <c r="C10" s="84"/>
      <c r="D10" s="84"/>
      <c r="E10" s="84"/>
    </row>
    <row r="11" spans="1:5" s="5" customFormat="1" ht="15.95" customHeight="1" x14ac:dyDescent="0.2">
      <c r="A11" s="86" t="s">
        <v>79</v>
      </c>
      <c r="B11" s="89" t="s">
        <v>116</v>
      </c>
      <c r="C11" s="84"/>
      <c r="D11" s="84"/>
      <c r="E11" s="84"/>
    </row>
    <row r="12" spans="1:5" s="5" customFormat="1" ht="15.95" customHeight="1" x14ac:dyDescent="0.2">
      <c r="A12" s="86" t="s">
        <v>80</v>
      </c>
      <c r="B12" s="89" t="s">
        <v>117</v>
      </c>
      <c r="C12" s="84"/>
      <c r="D12" s="84"/>
      <c r="E12" s="84"/>
    </row>
    <row r="13" spans="1:5" s="5" customFormat="1" ht="15.95" customHeight="1" x14ac:dyDescent="0.2">
      <c r="A13" s="86" t="s">
        <v>96</v>
      </c>
      <c r="B13" s="89" t="s">
        <v>162</v>
      </c>
      <c r="C13" s="84"/>
      <c r="D13" s="84"/>
      <c r="E13" s="84"/>
    </row>
    <row r="14" spans="1:5" s="5" customFormat="1" ht="15.95" customHeight="1" x14ac:dyDescent="0.2">
      <c r="A14" s="86" t="s">
        <v>97</v>
      </c>
      <c r="B14" s="89" t="s">
        <v>160</v>
      </c>
      <c r="C14" s="84"/>
      <c r="D14" s="84"/>
      <c r="E14" s="84"/>
    </row>
    <row r="15" spans="1:5" s="5" customFormat="1" ht="15.95" customHeight="1" x14ac:dyDescent="0.2">
      <c r="A15" s="86" t="s">
        <v>98</v>
      </c>
      <c r="B15" s="89" t="s">
        <v>161</v>
      </c>
      <c r="C15" s="84"/>
      <c r="D15" s="84"/>
      <c r="E15" s="84"/>
    </row>
    <row r="16" spans="1:5" s="5" customFormat="1" ht="15.95" customHeight="1" x14ac:dyDescent="0.2">
      <c r="A16" s="86" t="s">
        <v>159</v>
      </c>
      <c r="B16" s="89" t="s">
        <v>142</v>
      </c>
      <c r="C16" s="84"/>
      <c r="D16" s="84"/>
      <c r="E16" s="84"/>
    </row>
    <row r="17" spans="1:5" s="5" customFormat="1" ht="15.95" customHeight="1" x14ac:dyDescent="0.2">
      <c r="A17" s="86"/>
      <c r="B17" s="89"/>
      <c r="C17" s="84"/>
      <c r="D17" s="84"/>
      <c r="E17" s="84"/>
    </row>
    <row r="18" spans="1:5" s="5" customFormat="1" ht="15.95" customHeight="1" x14ac:dyDescent="0.2">
      <c r="A18" s="87" t="s">
        <v>108</v>
      </c>
      <c r="B18" s="87" t="s">
        <v>109</v>
      </c>
      <c r="C18" s="88"/>
      <c r="D18" s="84"/>
      <c r="E18" s="84"/>
    </row>
    <row r="19" spans="1:5" s="5" customFormat="1" ht="15.95" customHeight="1" x14ac:dyDescent="0.2">
      <c r="A19" s="86" t="s">
        <v>59</v>
      </c>
      <c r="B19" s="89" t="s">
        <v>118</v>
      </c>
      <c r="C19" s="84"/>
      <c r="D19" s="84"/>
      <c r="E19" s="84"/>
    </row>
    <row r="20" spans="1:5" s="5" customFormat="1" ht="15.95" customHeight="1" x14ac:dyDescent="0.2">
      <c r="A20" s="86" t="s">
        <v>60</v>
      </c>
      <c r="B20" s="89" t="s">
        <v>119</v>
      </c>
      <c r="C20" s="84"/>
      <c r="D20" s="84"/>
      <c r="E20" s="84"/>
    </row>
    <row r="21" spans="1:5" s="5" customFormat="1" ht="15.95" customHeight="1" x14ac:dyDescent="0.2">
      <c r="A21" s="86" t="s">
        <v>61</v>
      </c>
      <c r="B21" s="89" t="s">
        <v>120</v>
      </c>
      <c r="C21" s="84"/>
      <c r="D21" s="84"/>
      <c r="E21" s="84"/>
    </row>
    <row r="22" spans="1:5" s="5" customFormat="1" ht="15.95" customHeight="1" x14ac:dyDescent="0.2">
      <c r="A22" s="86" t="s">
        <v>62</v>
      </c>
      <c r="B22" s="89" t="s">
        <v>121</v>
      </c>
      <c r="C22" s="84"/>
      <c r="D22" s="84"/>
      <c r="E22" s="84"/>
    </row>
    <row r="23" spans="1:5" s="5" customFormat="1" ht="15.95" customHeight="1" x14ac:dyDescent="0.2">
      <c r="A23" s="86" t="s">
        <v>63</v>
      </c>
      <c r="B23" s="89" t="s">
        <v>122</v>
      </c>
      <c r="C23" s="84"/>
      <c r="D23" s="84"/>
      <c r="E23" s="84"/>
    </row>
    <row r="24" spans="1:5" s="5" customFormat="1" ht="15.95" customHeight="1" x14ac:dyDescent="0.2">
      <c r="A24" s="86" t="s">
        <v>64</v>
      </c>
      <c r="B24" s="84" t="s">
        <v>123</v>
      </c>
      <c r="C24" s="84"/>
      <c r="D24" s="84"/>
      <c r="E24" s="84"/>
    </row>
    <row r="25" spans="1:5" s="5" customFormat="1" ht="15.95" customHeight="1" x14ac:dyDescent="0.2">
      <c r="A25" s="86" t="s">
        <v>65</v>
      </c>
      <c r="B25" s="84" t="s">
        <v>124</v>
      </c>
      <c r="C25" s="84"/>
      <c r="D25" s="84"/>
      <c r="E25" s="84"/>
    </row>
    <row r="26" spans="1:5" s="5" customFormat="1" ht="15.95" customHeight="1" x14ac:dyDescent="0.2">
      <c r="A26" s="86" t="s">
        <v>67</v>
      </c>
      <c r="B26" s="84" t="s">
        <v>125</v>
      </c>
      <c r="C26" s="84"/>
      <c r="D26" s="84"/>
      <c r="E26" s="84"/>
    </row>
    <row r="27" spans="1:5" s="5" customFormat="1" ht="15.95" customHeight="1" x14ac:dyDescent="0.2"/>
    <row r="28" spans="1:5" s="5" customFormat="1" ht="15.95" customHeight="1" x14ac:dyDescent="0.2"/>
    <row r="29" spans="1:5" s="5" customFormat="1" ht="15.95" customHeight="1" x14ac:dyDescent="0.2"/>
    <row r="30" spans="1:5" s="5" customFormat="1" ht="15.95" customHeight="1" x14ac:dyDescent="0.2"/>
    <row r="31" spans="1:5" s="5" customFormat="1" ht="15.95" customHeight="1" x14ac:dyDescent="0.2"/>
    <row r="32" spans="1:5" s="5" customFormat="1" ht="15.95" customHeight="1" x14ac:dyDescent="0.2"/>
    <row r="33" s="5" customFormat="1" ht="15.95" customHeight="1" x14ac:dyDescent="0.2"/>
    <row r="34" s="5" customFormat="1" ht="15.95" customHeight="1" x14ac:dyDescent="0.2"/>
    <row r="35" s="5" customFormat="1" ht="15.95" customHeight="1" x14ac:dyDescent="0.2"/>
    <row r="36" s="5" customFormat="1" ht="15.95" customHeight="1" x14ac:dyDescent="0.2"/>
    <row r="37" s="5" customFormat="1" ht="15.95" customHeight="1" x14ac:dyDescent="0.2"/>
    <row r="38" s="5" customFormat="1" ht="15.95" customHeight="1" x14ac:dyDescent="0.2"/>
    <row r="39" s="5" customFormat="1" ht="15.95" customHeight="1" x14ac:dyDescent="0.2"/>
    <row r="40" ht="15.95" customHeight="1" x14ac:dyDescent="0.2"/>
    <row r="41" ht="15.95" customHeight="1" x14ac:dyDescent="0.2"/>
    <row r="42" ht="15.95" customHeight="1" x14ac:dyDescent="0.2"/>
    <row r="43" ht="15.95" customHeight="1" x14ac:dyDescent="0.2"/>
    <row r="44" ht="15.95" customHeight="1" x14ac:dyDescent="0.2"/>
    <row r="45" ht="15.95" customHeight="1" x14ac:dyDescent="0.2"/>
    <row r="46" ht="15.95" customHeight="1" x14ac:dyDescent="0.2"/>
    <row r="47" ht="15.95" customHeight="1" x14ac:dyDescent="0.2"/>
    <row r="48" ht="15.95" customHeight="1" x14ac:dyDescent="0.2"/>
    <row r="49" ht="15.95" customHeight="1" x14ac:dyDescent="0.2"/>
    <row r="50" ht="15.95" customHeight="1" x14ac:dyDescent="0.2"/>
    <row r="51" ht="15.95" customHeight="1" x14ac:dyDescent="0.2"/>
    <row r="52" ht="15.95" customHeight="1" x14ac:dyDescent="0.2"/>
    <row r="53" ht="15.95" customHeight="1" x14ac:dyDescent="0.2"/>
    <row r="54" ht="15.95" customHeight="1" x14ac:dyDescent="0.2"/>
    <row r="55" ht="15.95" customHeight="1" x14ac:dyDescent="0.2"/>
    <row r="56" ht="15.95" customHeight="1" x14ac:dyDescent="0.2"/>
    <row r="57" ht="15.95" customHeight="1" x14ac:dyDescent="0.2"/>
    <row r="58" ht="15.95" customHeight="1" x14ac:dyDescent="0.2"/>
    <row r="59" ht="15.95" customHeight="1" x14ac:dyDescent="0.2"/>
    <row r="60" ht="15.95" customHeight="1" x14ac:dyDescent="0.2"/>
    <row r="61" ht="15.95" customHeight="1" x14ac:dyDescent="0.2"/>
    <row r="62" ht="15.95" customHeight="1" x14ac:dyDescent="0.2"/>
    <row r="63" ht="15.95" customHeight="1" x14ac:dyDescent="0.2"/>
    <row r="64" ht="15.95" customHeight="1" x14ac:dyDescent="0.2"/>
    <row r="65" ht="15.95" customHeight="1" x14ac:dyDescent="0.2"/>
    <row r="66" ht="15.95" customHeight="1" x14ac:dyDescent="0.2"/>
    <row r="67" ht="15.95" customHeight="1" x14ac:dyDescent="0.2"/>
    <row r="68" ht="15.95" customHeight="1" x14ac:dyDescent="0.2"/>
    <row r="69" ht="15.95" customHeight="1" x14ac:dyDescent="0.2"/>
    <row r="70" ht="15.95" customHeight="1" x14ac:dyDescent="0.2"/>
    <row r="71" ht="15.95" customHeight="1" x14ac:dyDescent="0.2"/>
    <row r="72" ht="15.95" customHeight="1" x14ac:dyDescent="0.2"/>
    <row r="73" ht="15.95" customHeight="1" x14ac:dyDescent="0.2"/>
    <row r="74" ht="15.95" customHeight="1" x14ac:dyDescent="0.2"/>
    <row r="75" ht="15.95" customHeight="1" x14ac:dyDescent="0.2"/>
    <row r="76" ht="15.95" customHeight="1" x14ac:dyDescent="0.2"/>
    <row r="77" ht="15.95" customHeight="1" x14ac:dyDescent="0.2"/>
    <row r="78" ht="15.95" customHeight="1" x14ac:dyDescent="0.2"/>
    <row r="79" ht="15.95" customHeight="1" x14ac:dyDescent="0.2"/>
    <row r="80" ht="15.95" customHeight="1" x14ac:dyDescent="0.2"/>
    <row r="81" ht="15.95" customHeight="1" x14ac:dyDescent="0.2"/>
    <row r="82" ht="15.95" customHeight="1" x14ac:dyDescent="0.2"/>
    <row r="83" ht="15.95" customHeight="1" x14ac:dyDescent="0.2"/>
    <row r="84" ht="15.95" customHeight="1" x14ac:dyDescent="0.2"/>
    <row r="85" ht="15.95" customHeight="1" x14ac:dyDescent="0.2"/>
    <row r="86" ht="15.95" customHeight="1" x14ac:dyDescent="0.2"/>
    <row r="87" ht="15.95" customHeight="1" x14ac:dyDescent="0.2"/>
    <row r="88" ht="15.95" customHeight="1" x14ac:dyDescent="0.2"/>
    <row r="89" ht="15.95" customHeight="1" x14ac:dyDescent="0.2"/>
    <row r="90" ht="15.95" customHeight="1" x14ac:dyDescent="0.2"/>
    <row r="91" ht="15.95" customHeight="1" x14ac:dyDescent="0.2"/>
    <row r="92" ht="15.95" customHeight="1" x14ac:dyDescent="0.2"/>
    <row r="93" ht="15.95" customHeight="1" x14ac:dyDescent="0.2"/>
    <row r="94" ht="15.95" customHeight="1" x14ac:dyDescent="0.2"/>
    <row r="95" ht="15.95" customHeight="1" x14ac:dyDescent="0.2"/>
    <row r="96" ht="15.95" customHeight="1" x14ac:dyDescent="0.2"/>
    <row r="97" ht="15.95" customHeight="1" x14ac:dyDescent="0.2"/>
    <row r="98" ht="15.95" customHeight="1" x14ac:dyDescent="0.2"/>
    <row r="99" ht="15.95" customHeight="1" x14ac:dyDescent="0.2"/>
    <row r="100" ht="15.95" customHeight="1" x14ac:dyDescent="0.2"/>
    <row r="101" ht="15.95" customHeight="1" x14ac:dyDescent="0.2"/>
    <row r="102" ht="15.95" customHeight="1" x14ac:dyDescent="0.2"/>
    <row r="103" ht="15.95" customHeight="1" x14ac:dyDescent="0.2"/>
    <row r="104" ht="15.95" customHeight="1" x14ac:dyDescent="0.2"/>
    <row r="105" ht="15.95" customHeight="1" x14ac:dyDescent="0.2"/>
    <row r="106" ht="15.95" customHeight="1" x14ac:dyDescent="0.2"/>
  </sheetData>
  <hyperlinks>
    <hyperlink ref="A6" location="'T1'!A1" display="Tabell 1" xr:uid="{B5B1557C-514A-4296-89DB-1361B72691C6}"/>
    <hyperlink ref="A7" location="'T2'!A1" display="Tabell 2" xr:uid="{5778AEC4-A7D5-4089-9FB6-634F8BE14B85}"/>
    <hyperlink ref="A8" location="'T3'!A1" display="Tabell 3" xr:uid="{C3C62187-59FF-44BA-B810-FA51E5FD7752}"/>
    <hyperlink ref="A9" location="'T4'!A1" display="Tabell 4" xr:uid="{5D862B05-C189-435C-977E-7225B3370252}"/>
    <hyperlink ref="A10" location="'T5'!A1" display="Tabell 5" xr:uid="{6833802B-9899-452F-968C-A9622BABF1AD}"/>
    <hyperlink ref="A11" location="'T6'!A1" display="Tabell 6" xr:uid="{7AF3C675-FDD9-426E-A960-C77A99357840}"/>
    <hyperlink ref="A12" location="'T7'!A1" display="Tabell 7" xr:uid="{16632047-A87D-4453-A0F2-2A91172AEDEE}"/>
    <hyperlink ref="A15" location="'T9'!A1" display="Tabell 9" xr:uid="{F77110E4-3E43-46D2-9EF9-2344E369173F}"/>
    <hyperlink ref="A14" location="'T9'!A1" display="Tabell 8" xr:uid="{C5E8B456-80D2-48A7-BEA4-3E1F899EC553}"/>
    <hyperlink ref="A16" location="'T10'!A1" display="Tabell 10" xr:uid="{4924BEA4-9DCF-4B65-BACD-5E0D9E919314}"/>
    <hyperlink ref="A19" location="'F1'!A1" display="Figur 1" xr:uid="{68ADD824-DBAD-4B6B-AA4D-C154D534E61C}"/>
    <hyperlink ref="A21" location="'F3'!A1" display="Figur 3" xr:uid="{11DBF05B-CCBC-4ED6-9417-F6BF1CE0FDD5}"/>
    <hyperlink ref="A22" location="'F4'!A1" display="Figur 4" xr:uid="{81E86BBD-325F-4D71-8CF3-EF2BAA2D8E35}"/>
    <hyperlink ref="A23" location="'F5'!A1" display="Figur 5" xr:uid="{280CF8DB-6825-444B-B306-88CDA3006C60}"/>
    <hyperlink ref="A3" r:id="rId1" xr:uid="{D0AA391A-736E-4104-89AE-B8185695319A}"/>
    <hyperlink ref="A20" location="'F2'!A1" display="Figur 2" xr:uid="{B33DBC7C-8696-47EC-8870-2094854395A8}"/>
    <hyperlink ref="A24" location="'F6'!A1" display="Figur 6" xr:uid="{45F7F3B3-BB40-41E8-B88A-62E0B2ECAF5D}"/>
    <hyperlink ref="A25" location="'F7'!A1" display="Figur 7" xr:uid="{9A5EAD61-2FFF-47AE-8EA9-9232B6A13C44}"/>
    <hyperlink ref="A26" location="'F8'!A1" display="Figur 8" xr:uid="{E3FB664B-81E8-488E-938C-711EA53B1F04}"/>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8F416-977F-4E70-96AF-EA1C66704B8B}">
  <dimension ref="A1:J33"/>
  <sheetViews>
    <sheetView showGridLines="0" zoomScaleNormal="100" workbookViewId="0"/>
  </sheetViews>
  <sheetFormatPr defaultRowHeight="12.75" x14ac:dyDescent="0.2"/>
  <cols>
    <col min="1" max="1" width="31.28515625" customWidth="1"/>
    <col min="2" max="2" width="21.28515625" customWidth="1"/>
    <col min="3" max="5" width="10.28515625" customWidth="1"/>
    <col min="6" max="6" width="10.85546875" customWidth="1"/>
    <col min="7" max="7" width="12" customWidth="1"/>
    <col min="8" max="8" width="23.140625" customWidth="1"/>
  </cols>
  <sheetData>
    <row r="1" spans="1:10" ht="15.95" customHeight="1" x14ac:dyDescent="0.2">
      <c r="A1" s="79" t="s">
        <v>157</v>
      </c>
    </row>
    <row r="2" spans="1:10" ht="15.95" customHeight="1" x14ac:dyDescent="0.2">
      <c r="A2" s="28" t="s">
        <v>89</v>
      </c>
      <c r="B2" s="67" t="s">
        <v>127</v>
      </c>
      <c r="C2" s="67" t="s">
        <v>90</v>
      </c>
      <c r="D2" s="29"/>
      <c r="E2" s="29"/>
      <c r="F2" s="29"/>
      <c r="G2" s="29"/>
      <c r="H2" s="29"/>
      <c r="I2" s="29"/>
    </row>
    <row r="3" spans="1:10" ht="15.95" customHeight="1" x14ac:dyDescent="0.2">
      <c r="A3" s="23" t="s">
        <v>42</v>
      </c>
      <c r="B3" s="41">
        <v>15.256977685475553</v>
      </c>
      <c r="C3" s="41">
        <v>14.365741610606698</v>
      </c>
      <c r="D3" s="23"/>
      <c r="E3" s="23"/>
      <c r="F3" s="23"/>
      <c r="G3" s="23"/>
      <c r="H3" s="23"/>
      <c r="I3" s="23"/>
    </row>
    <row r="4" spans="1:10" ht="15.95" customHeight="1" x14ac:dyDescent="0.2">
      <c r="A4" s="23" t="s">
        <v>43</v>
      </c>
      <c r="B4" s="41">
        <v>28.906650729428833</v>
      </c>
      <c r="C4" s="41">
        <v>28.589554190070608</v>
      </c>
      <c r="D4" s="23"/>
      <c r="E4" s="23"/>
      <c r="F4" s="23"/>
      <c r="I4" s="23"/>
    </row>
    <row r="5" spans="1:10" ht="15.95" customHeight="1" x14ac:dyDescent="0.2">
      <c r="A5" s="23" t="s">
        <v>44</v>
      </c>
      <c r="B5" s="41">
        <v>36.631315095257392</v>
      </c>
      <c r="C5" s="41">
        <v>37.051317734652741</v>
      </c>
      <c r="D5" s="23"/>
      <c r="E5" s="23"/>
      <c r="F5" s="23"/>
      <c r="I5" s="23"/>
    </row>
    <row r="6" spans="1:10" ht="15.95" customHeight="1" x14ac:dyDescent="0.2">
      <c r="A6" s="74" t="s">
        <v>45</v>
      </c>
      <c r="B6" s="75">
        <v>1.1352963344517375</v>
      </c>
      <c r="C6" s="75">
        <v>3.373012117998214</v>
      </c>
      <c r="D6" s="23"/>
      <c r="E6" s="23"/>
      <c r="F6" s="23"/>
      <c r="I6" s="23"/>
    </row>
    <row r="7" spans="1:10" ht="15.95" customHeight="1" x14ac:dyDescent="0.2">
      <c r="A7" s="23" t="s">
        <v>46</v>
      </c>
      <c r="B7" s="41">
        <v>14.002260740525257</v>
      </c>
      <c r="C7" s="41">
        <v>13.22015370169739</v>
      </c>
      <c r="D7" s="23"/>
      <c r="E7" s="23"/>
      <c r="F7" s="23"/>
      <c r="I7" s="23"/>
    </row>
    <row r="8" spans="1:10" ht="15.95" customHeight="1" x14ac:dyDescent="0.2">
      <c r="A8" s="23" t="s">
        <v>47</v>
      </c>
      <c r="B8" s="41">
        <v>0.69420623902293477</v>
      </c>
      <c r="C8" s="41">
        <v>0.76514274815132444</v>
      </c>
      <c r="D8" s="26"/>
      <c r="E8" s="26"/>
      <c r="F8" s="26"/>
      <c r="I8" s="23"/>
      <c r="J8" s="19"/>
    </row>
    <row r="9" spans="1:10" ht="15.95" customHeight="1" x14ac:dyDescent="0.2">
      <c r="A9" s="23" t="s">
        <v>48</v>
      </c>
      <c r="B9" s="41">
        <v>3.3732931758382869</v>
      </c>
      <c r="C9" s="41">
        <v>2.6350778968230295</v>
      </c>
      <c r="D9" s="26"/>
      <c r="E9" s="26"/>
      <c r="F9" s="26"/>
      <c r="I9" s="23"/>
      <c r="J9" s="19"/>
    </row>
    <row r="10" spans="1:10" ht="15.95" customHeight="1" x14ac:dyDescent="0.2">
      <c r="A10" s="4" t="s">
        <v>5</v>
      </c>
      <c r="B10" s="4">
        <v>100</v>
      </c>
      <c r="C10" s="4">
        <v>100</v>
      </c>
      <c r="D10" s="26"/>
      <c r="E10" s="26"/>
      <c r="F10" s="26"/>
      <c r="I10" s="23"/>
      <c r="J10" s="19"/>
    </row>
    <row r="11" spans="1:10" ht="15.95" customHeight="1" x14ac:dyDescent="0.2">
      <c r="A11" s="11" t="s">
        <v>129</v>
      </c>
      <c r="B11" s="13"/>
      <c r="C11" s="13"/>
      <c r="D11" s="16"/>
      <c r="E11" s="16"/>
      <c r="F11" s="16"/>
      <c r="I11" s="23"/>
      <c r="J11" s="19"/>
    </row>
    <row r="12" spans="1:10" ht="15.95" customHeight="1" x14ac:dyDescent="0.2">
      <c r="D12" s="19"/>
      <c r="E12" s="19"/>
      <c r="F12" s="19"/>
      <c r="G12" s="96"/>
      <c r="H12" s="96"/>
      <c r="I12" s="23"/>
      <c r="J12" s="19"/>
    </row>
    <row r="13" spans="1:10" ht="15.95" customHeight="1" x14ac:dyDescent="0.2">
      <c r="A13" s="21" t="s">
        <v>56</v>
      </c>
      <c r="D13" s="19"/>
      <c r="E13" s="19"/>
      <c r="F13" s="19"/>
      <c r="G13" s="19"/>
      <c r="H13" s="19"/>
      <c r="I13" s="19"/>
      <c r="J13" s="19"/>
    </row>
    <row r="14" spans="1:10" ht="12.95" customHeight="1" x14ac:dyDescent="0.2"/>
    <row r="15" spans="1:10" ht="12.95" customHeight="1" x14ac:dyDescent="0.2"/>
    <row r="16" spans="1:10" ht="12.95" customHeight="1" x14ac:dyDescent="0.2"/>
    <row r="17" spans="3:8" x14ac:dyDescent="0.2">
      <c r="C17" s="19"/>
      <c r="D17" s="19"/>
    </row>
    <row r="18" spans="3:8" x14ac:dyDescent="0.2">
      <c r="C18" s="19"/>
      <c r="D18" s="19"/>
    </row>
    <row r="19" spans="3:8" x14ac:dyDescent="0.2">
      <c r="C19" s="19"/>
      <c r="D19" s="19"/>
    </row>
    <row r="20" spans="3:8" x14ac:dyDescent="0.2">
      <c r="C20" s="66"/>
      <c r="D20" s="19"/>
      <c r="F20" s="65"/>
      <c r="H20" s="65"/>
    </row>
    <row r="21" spans="3:8" x14ac:dyDescent="0.2">
      <c r="C21" s="66"/>
      <c r="D21" s="19"/>
      <c r="H21" s="65"/>
    </row>
    <row r="22" spans="3:8" x14ac:dyDescent="0.2">
      <c r="C22" s="66"/>
      <c r="D22" s="19"/>
      <c r="H22" s="65"/>
    </row>
    <row r="23" spans="3:8" x14ac:dyDescent="0.2">
      <c r="C23" s="66"/>
      <c r="D23" s="19"/>
      <c r="F23" s="65"/>
      <c r="H23" s="65"/>
    </row>
    <row r="24" spans="3:8" x14ac:dyDescent="0.2">
      <c r="C24" s="66"/>
      <c r="D24" s="19"/>
      <c r="H24" s="65"/>
    </row>
    <row r="25" spans="3:8" x14ac:dyDescent="0.2">
      <c r="C25" s="66"/>
      <c r="D25" s="19"/>
      <c r="H25" s="65"/>
    </row>
    <row r="26" spans="3:8" x14ac:dyDescent="0.2">
      <c r="C26" s="66"/>
      <c r="D26" s="19"/>
      <c r="H26" s="65"/>
    </row>
    <row r="27" spans="3:8" x14ac:dyDescent="0.2">
      <c r="C27" s="66"/>
      <c r="D27" s="19"/>
    </row>
    <row r="28" spans="3:8" x14ac:dyDescent="0.2">
      <c r="C28" s="19"/>
      <c r="D28" s="19"/>
    </row>
    <row r="29" spans="3:8" x14ac:dyDescent="0.2">
      <c r="C29" s="19"/>
      <c r="D29" s="19"/>
    </row>
    <row r="30" spans="3:8" x14ac:dyDescent="0.2">
      <c r="C30" s="19"/>
      <c r="D30" s="19"/>
    </row>
    <row r="31" spans="3:8" x14ac:dyDescent="0.2">
      <c r="C31" s="19"/>
      <c r="D31" s="19"/>
    </row>
    <row r="32" spans="3:8" x14ac:dyDescent="0.2">
      <c r="C32" s="19"/>
      <c r="D32" s="19"/>
    </row>
    <row r="33" spans="3:4" x14ac:dyDescent="0.2">
      <c r="C33" s="19"/>
      <c r="D33" s="19"/>
    </row>
  </sheetData>
  <hyperlinks>
    <hyperlink ref="A13" location="Innehåll!A1" display="Till innehållsförteckning" xr:uid="{19C7F375-D23F-4F73-B448-42AE3669E9FF}"/>
  </hyperlink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8640F-5A41-4B0C-8C7F-FBAEF5DC5A7A}">
  <dimension ref="A1:J30"/>
  <sheetViews>
    <sheetView showGridLines="0" zoomScaleNormal="100" workbookViewId="0">
      <selection activeCell="N17" sqref="N17"/>
    </sheetView>
  </sheetViews>
  <sheetFormatPr defaultRowHeight="12.75" x14ac:dyDescent="0.2"/>
  <cols>
    <col min="1" max="1" width="31.28515625" customWidth="1"/>
    <col min="2" max="2" width="21.28515625" customWidth="1"/>
    <col min="3" max="5" width="10.28515625" customWidth="1"/>
    <col min="6" max="6" width="10.85546875" customWidth="1"/>
    <col min="7" max="7" width="12" customWidth="1"/>
    <col min="8" max="8" width="10.140625" customWidth="1"/>
  </cols>
  <sheetData>
    <row r="1" spans="1:10" ht="15.95" customHeight="1" x14ac:dyDescent="0.2">
      <c r="A1" s="79" t="s">
        <v>143</v>
      </c>
    </row>
    <row r="2" spans="1:10" ht="15.95" customHeight="1" x14ac:dyDescent="0.2">
      <c r="A2" s="28" t="s">
        <v>91</v>
      </c>
      <c r="B2" s="67" t="s">
        <v>127</v>
      </c>
      <c r="C2" s="67" t="s">
        <v>90</v>
      </c>
      <c r="D2" s="29"/>
      <c r="E2" s="29"/>
      <c r="F2" s="29"/>
      <c r="G2" s="29"/>
      <c r="H2" s="29"/>
      <c r="I2" s="29"/>
    </row>
    <row r="3" spans="1:10" ht="15.95" customHeight="1" x14ac:dyDescent="0.2">
      <c r="A3" s="23" t="s">
        <v>49</v>
      </c>
      <c r="B3" s="41">
        <v>60</v>
      </c>
      <c r="C3" s="41">
        <v>60</v>
      </c>
      <c r="D3" s="23"/>
      <c r="E3" s="23"/>
      <c r="F3" s="23"/>
      <c r="G3" s="5"/>
      <c r="H3" s="97"/>
      <c r="I3" s="5"/>
    </row>
    <row r="4" spans="1:10" ht="15.95" customHeight="1" x14ac:dyDescent="0.2">
      <c r="A4" s="23" t="s">
        <v>50</v>
      </c>
      <c r="B4" s="41">
        <v>10</v>
      </c>
      <c r="C4" s="41">
        <v>10</v>
      </c>
      <c r="D4" s="23"/>
      <c r="E4" s="23"/>
      <c r="F4" s="23"/>
      <c r="G4" s="5"/>
      <c r="H4" s="97"/>
      <c r="I4" s="5"/>
    </row>
    <row r="5" spans="1:10" ht="15.95" customHeight="1" x14ac:dyDescent="0.2">
      <c r="A5" s="23" t="s">
        <v>51</v>
      </c>
      <c r="B5" s="41">
        <v>28</v>
      </c>
      <c r="C5" s="41">
        <v>28</v>
      </c>
      <c r="D5" s="23"/>
      <c r="E5" s="23"/>
      <c r="F5" s="23"/>
      <c r="G5" s="5"/>
      <c r="H5" s="97"/>
      <c r="I5" s="5"/>
    </row>
    <row r="6" spans="1:10" ht="15.95" customHeight="1" x14ac:dyDescent="0.2">
      <c r="A6" s="23" t="s">
        <v>52</v>
      </c>
      <c r="B6" s="41">
        <v>2</v>
      </c>
      <c r="C6" s="41">
        <v>2</v>
      </c>
      <c r="D6" s="23"/>
      <c r="E6" s="23"/>
      <c r="F6" s="23"/>
      <c r="G6" s="5"/>
      <c r="H6" s="97"/>
      <c r="I6" s="5"/>
    </row>
    <row r="7" spans="1:10" ht="15.95" customHeight="1" x14ac:dyDescent="0.2">
      <c r="A7" s="77" t="s">
        <v>5</v>
      </c>
      <c r="B7" s="77">
        <v>100</v>
      </c>
      <c r="C7" s="77">
        <v>100</v>
      </c>
      <c r="D7" s="26"/>
      <c r="E7" s="26"/>
      <c r="F7" s="26"/>
      <c r="G7" s="5"/>
      <c r="H7" s="97"/>
      <c r="J7" s="19"/>
    </row>
    <row r="8" spans="1:10" ht="15.95" customHeight="1" x14ac:dyDescent="0.2">
      <c r="A8" s="11" t="s">
        <v>129</v>
      </c>
      <c r="B8" s="13"/>
      <c r="C8" s="13"/>
      <c r="D8" s="16"/>
      <c r="E8" s="16"/>
      <c r="F8" s="16"/>
      <c r="G8" s="16"/>
      <c r="H8" s="16"/>
      <c r="I8" s="16"/>
      <c r="J8" s="19"/>
    </row>
    <row r="9" spans="1:10" ht="15.95" customHeight="1" x14ac:dyDescent="0.2">
      <c r="D9" s="19"/>
      <c r="E9" s="19"/>
      <c r="F9" s="19"/>
      <c r="G9" s="19"/>
      <c r="H9" s="19"/>
      <c r="I9" s="19"/>
      <c r="J9" s="19"/>
    </row>
    <row r="10" spans="1:10" ht="15.95" customHeight="1" x14ac:dyDescent="0.2">
      <c r="A10" s="21" t="s">
        <v>56</v>
      </c>
      <c r="D10" s="19"/>
      <c r="E10" s="19"/>
      <c r="F10" s="19"/>
      <c r="G10" s="19"/>
      <c r="H10" s="19"/>
      <c r="I10" s="19"/>
      <c r="J10" s="19"/>
    </row>
    <row r="11" spans="1:10" ht="12.95" customHeight="1" x14ac:dyDescent="0.2"/>
    <row r="12" spans="1:10" ht="12.95" customHeight="1" x14ac:dyDescent="0.2"/>
    <row r="13" spans="1:10" ht="12.95" customHeight="1" x14ac:dyDescent="0.2"/>
    <row r="14" spans="1:10" x14ac:dyDescent="0.2">
      <c r="C14" s="19"/>
      <c r="D14" s="19"/>
    </row>
    <row r="15" spans="1:10" x14ac:dyDescent="0.2">
      <c r="C15" s="19"/>
      <c r="D15" s="19"/>
    </row>
    <row r="16" spans="1:10" x14ac:dyDescent="0.2">
      <c r="C16" s="19"/>
      <c r="D16" s="19"/>
    </row>
    <row r="17" spans="3:8" x14ac:dyDescent="0.2">
      <c r="C17" s="66"/>
      <c r="D17" s="19"/>
      <c r="F17" s="65"/>
      <c r="H17" s="65"/>
    </row>
    <row r="18" spans="3:8" x14ac:dyDescent="0.2">
      <c r="C18" s="66"/>
      <c r="D18" s="19"/>
      <c r="H18" s="65"/>
    </row>
    <row r="19" spans="3:8" x14ac:dyDescent="0.2">
      <c r="C19" s="66"/>
      <c r="D19" s="19"/>
      <c r="H19" s="65"/>
    </row>
    <row r="20" spans="3:8" x14ac:dyDescent="0.2">
      <c r="C20" s="66"/>
      <c r="D20" s="19"/>
      <c r="F20" s="65"/>
      <c r="H20" s="65"/>
    </row>
    <row r="21" spans="3:8" x14ac:dyDescent="0.2">
      <c r="C21" s="66"/>
      <c r="D21" s="19"/>
      <c r="H21" s="65"/>
    </row>
    <row r="22" spans="3:8" x14ac:dyDescent="0.2">
      <c r="C22" s="66"/>
      <c r="D22" s="19"/>
      <c r="H22" s="65"/>
    </row>
    <row r="23" spans="3:8" x14ac:dyDescent="0.2">
      <c r="C23" s="66"/>
      <c r="D23" s="19"/>
      <c r="H23" s="65"/>
    </row>
    <row r="24" spans="3:8" x14ac:dyDescent="0.2">
      <c r="C24" s="66"/>
      <c r="D24" s="19"/>
    </row>
    <row r="25" spans="3:8" x14ac:dyDescent="0.2">
      <c r="C25" s="19"/>
      <c r="D25" s="19"/>
    </row>
    <row r="26" spans="3:8" x14ac:dyDescent="0.2">
      <c r="C26" s="19"/>
      <c r="D26" s="19"/>
    </row>
    <row r="27" spans="3:8" x14ac:dyDescent="0.2">
      <c r="C27" s="19"/>
      <c r="D27" s="19"/>
    </row>
    <row r="28" spans="3:8" x14ac:dyDescent="0.2">
      <c r="C28" s="19"/>
      <c r="D28" s="19"/>
    </row>
    <row r="29" spans="3:8" x14ac:dyDescent="0.2">
      <c r="C29" s="19"/>
      <c r="D29" s="19"/>
    </row>
    <row r="30" spans="3:8" x14ac:dyDescent="0.2">
      <c r="C30" s="19"/>
      <c r="D30" s="19"/>
    </row>
  </sheetData>
  <hyperlinks>
    <hyperlink ref="A10" location="Innehåll!A1" display="Till innehållsförteckning" xr:uid="{31E89DC1-5591-4F62-A385-58CC0D9BB057}"/>
  </hyperlink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BE583-547E-4940-8EFE-3B5FEC9CE12B}">
  <dimension ref="A1:T45"/>
  <sheetViews>
    <sheetView showGridLines="0" zoomScale="130" zoomScaleNormal="130" workbookViewId="0">
      <selection activeCell="F12" sqref="F12"/>
    </sheetView>
  </sheetViews>
  <sheetFormatPr defaultRowHeight="12.75" x14ac:dyDescent="0.2"/>
  <cols>
    <col min="1" max="1" width="21.140625" customWidth="1"/>
    <col min="2" max="2" width="27.7109375" customWidth="1"/>
    <col min="3" max="3" width="28.140625" customWidth="1"/>
    <col min="6" max="6" width="19.140625" customWidth="1"/>
    <col min="7" max="7" width="21.140625" customWidth="1"/>
    <col min="8" max="8" width="13.7109375" customWidth="1"/>
    <col min="9" max="9" width="24.140625" customWidth="1"/>
    <col min="10" max="10" width="21.42578125" customWidth="1"/>
    <col min="12" max="16" width="11.5703125" bestFit="1" customWidth="1"/>
  </cols>
  <sheetData>
    <row r="1" spans="1:20" ht="15.95" customHeight="1" x14ac:dyDescent="0.2">
      <c r="A1" s="79" t="s">
        <v>164</v>
      </c>
      <c r="D1" s="19"/>
    </row>
    <row r="2" spans="1:20" ht="15.95" customHeight="1" x14ac:dyDescent="0.2">
      <c r="A2" s="93" t="s">
        <v>75</v>
      </c>
      <c r="B2" s="94" t="s">
        <v>154</v>
      </c>
      <c r="C2" s="94" t="s">
        <v>153</v>
      </c>
      <c r="D2" s="71"/>
    </row>
    <row r="3" spans="1:20" ht="15.95" customHeight="1" x14ac:dyDescent="0.2">
      <c r="A3" s="2" t="s">
        <v>3</v>
      </c>
      <c r="B3" s="14">
        <v>1530</v>
      </c>
      <c r="C3" s="41">
        <v>27</v>
      </c>
      <c r="D3" s="120"/>
      <c r="H3" s="105"/>
      <c r="I3" s="105"/>
      <c r="J3" s="39"/>
    </row>
    <row r="4" spans="1:20" ht="15.95" customHeight="1" x14ac:dyDescent="0.2">
      <c r="A4" s="2" t="s">
        <v>2</v>
      </c>
      <c r="B4" s="14">
        <v>1148</v>
      </c>
      <c r="C4" s="41">
        <v>21</v>
      </c>
      <c r="D4" s="120"/>
      <c r="H4" s="56"/>
      <c r="I4" s="56"/>
    </row>
    <row r="5" spans="1:20" ht="15.95" customHeight="1" x14ac:dyDescent="0.2">
      <c r="A5" s="2" t="s">
        <v>86</v>
      </c>
      <c r="B5" s="14">
        <v>1149</v>
      </c>
      <c r="C5" s="41">
        <v>21</v>
      </c>
      <c r="D5" s="118"/>
      <c r="H5" s="30"/>
      <c r="I5" s="30"/>
      <c r="J5" s="39"/>
      <c r="M5" s="56"/>
    </row>
    <row r="6" spans="1:20" ht="15.95" customHeight="1" x14ac:dyDescent="0.2">
      <c r="A6" s="2" t="s">
        <v>92</v>
      </c>
      <c r="B6" s="3">
        <v>991</v>
      </c>
      <c r="C6" s="41">
        <v>18</v>
      </c>
      <c r="D6" s="118"/>
      <c r="H6" s="30"/>
      <c r="I6" s="30"/>
      <c r="J6" s="56"/>
      <c r="M6" s="56"/>
    </row>
    <row r="7" spans="1:20" ht="15.95" customHeight="1" x14ac:dyDescent="0.2">
      <c r="A7" s="2" t="s">
        <v>95</v>
      </c>
      <c r="B7" s="3">
        <v>567</v>
      </c>
      <c r="C7" s="41">
        <v>10</v>
      </c>
      <c r="D7" s="118"/>
      <c r="H7" s="30"/>
      <c r="I7" s="30"/>
      <c r="J7" s="39"/>
    </row>
    <row r="8" spans="1:20" ht="15.95" customHeight="1" x14ac:dyDescent="0.2">
      <c r="A8" s="2" t="s">
        <v>4</v>
      </c>
      <c r="B8" s="3">
        <v>156</v>
      </c>
      <c r="C8" s="41">
        <v>3</v>
      </c>
      <c r="D8" s="120"/>
      <c r="H8" s="30"/>
      <c r="I8" s="30"/>
      <c r="J8" s="39"/>
    </row>
    <row r="9" spans="1:20" ht="15.95" customHeight="1" x14ac:dyDescent="0.2">
      <c r="A9" s="2" t="s">
        <v>37</v>
      </c>
      <c r="B9" s="3">
        <v>30</v>
      </c>
      <c r="C9" s="41">
        <v>1</v>
      </c>
      <c r="D9" s="118"/>
      <c r="H9" s="30"/>
      <c r="I9" s="30"/>
      <c r="J9" s="39"/>
    </row>
    <row r="10" spans="1:20" ht="15.95" customHeight="1" x14ac:dyDescent="0.2">
      <c r="A10" s="12" t="s">
        <v>7</v>
      </c>
      <c r="B10" s="20">
        <v>21</v>
      </c>
      <c r="C10" s="43">
        <v>0</v>
      </c>
      <c r="D10" s="118"/>
      <c r="H10" s="30"/>
      <c r="I10" s="30"/>
      <c r="J10" s="39"/>
    </row>
    <row r="11" spans="1:20" ht="15.95" customHeight="1" x14ac:dyDescent="0.2">
      <c r="A11" s="121" t="s">
        <v>8</v>
      </c>
      <c r="B11" s="121">
        <v>5590</v>
      </c>
      <c r="C11" s="121">
        <v>101</v>
      </c>
      <c r="D11" s="118"/>
      <c r="H11" s="30"/>
      <c r="I11" s="30"/>
      <c r="M11" s="56"/>
    </row>
    <row r="12" spans="1:20" ht="15.95" customHeight="1" x14ac:dyDescent="0.2">
      <c r="A12" s="50" t="s">
        <v>165</v>
      </c>
      <c r="H12" s="30"/>
      <c r="I12" s="30"/>
      <c r="J12" s="56"/>
      <c r="M12" s="57"/>
    </row>
    <row r="13" spans="1:20" ht="15.95" customHeight="1" x14ac:dyDescent="0.2">
      <c r="M13" s="37"/>
    </row>
    <row r="14" spans="1:20" ht="15.95" customHeight="1" x14ac:dyDescent="0.2">
      <c r="A14" s="21" t="s">
        <v>56</v>
      </c>
      <c r="G14" s="56"/>
      <c r="H14" s="56"/>
      <c r="I14" s="57"/>
      <c r="J14" s="57"/>
      <c r="K14" s="57"/>
      <c r="L14" s="37"/>
      <c r="M14" s="37"/>
    </row>
    <row r="15" spans="1:20" x14ac:dyDescent="0.2">
      <c r="D15" s="19"/>
      <c r="E15" s="19"/>
      <c r="F15" s="19"/>
      <c r="G15" s="56"/>
      <c r="H15" s="35"/>
      <c r="I15" s="106"/>
      <c r="J15" s="107"/>
      <c r="K15" s="107"/>
      <c r="L15" s="107"/>
      <c r="M15" s="107"/>
      <c r="N15" s="19"/>
      <c r="O15" s="19"/>
      <c r="P15" s="19"/>
      <c r="Q15" s="19"/>
      <c r="R15" s="19"/>
      <c r="S15" s="19"/>
      <c r="T15" s="19"/>
    </row>
    <row r="16" spans="1:20" x14ac:dyDescent="0.2">
      <c r="D16" s="19"/>
      <c r="E16" s="19"/>
      <c r="F16" s="19"/>
      <c r="G16" s="56"/>
      <c r="H16" s="35"/>
      <c r="I16" s="106"/>
      <c r="J16" s="107"/>
      <c r="K16" s="107"/>
      <c r="L16" s="107"/>
      <c r="M16" s="107"/>
      <c r="N16" s="19"/>
      <c r="O16" s="19"/>
      <c r="P16" s="19"/>
      <c r="Q16" s="19"/>
      <c r="R16" s="19"/>
      <c r="S16" s="19"/>
      <c r="T16" s="19"/>
    </row>
    <row r="17" spans="4:20" x14ac:dyDescent="0.2">
      <c r="D17" s="19"/>
      <c r="E17" s="19"/>
      <c r="F17" s="102"/>
      <c r="G17" s="102"/>
      <c r="H17" s="102"/>
      <c r="I17" s="106"/>
      <c r="J17" s="107"/>
      <c r="K17" s="107"/>
      <c r="L17" s="107"/>
      <c r="M17" s="107"/>
      <c r="N17" s="19"/>
      <c r="O17" s="102"/>
      <c r="P17" s="102"/>
      <c r="Q17" s="102"/>
      <c r="R17" s="19"/>
      <c r="S17" s="19"/>
      <c r="T17" s="19"/>
    </row>
    <row r="18" spans="4:20" x14ac:dyDescent="0.2">
      <c r="D18" s="19"/>
      <c r="E18" s="19"/>
      <c r="F18" s="102"/>
      <c r="G18" s="102"/>
      <c r="H18" s="102"/>
      <c r="I18" s="106"/>
      <c r="J18" s="107"/>
      <c r="K18" s="107"/>
      <c r="L18" s="107"/>
      <c r="M18" s="107"/>
      <c r="N18" s="19"/>
      <c r="O18" s="102"/>
      <c r="P18" s="102"/>
      <c r="Q18" s="102"/>
      <c r="R18" s="19"/>
      <c r="S18" s="19"/>
      <c r="T18" s="19"/>
    </row>
    <row r="19" spans="4:20" x14ac:dyDescent="0.2">
      <c r="D19" s="19"/>
      <c r="E19" s="19"/>
      <c r="F19" s="102"/>
      <c r="G19" s="102"/>
      <c r="H19" s="102"/>
      <c r="I19" s="106"/>
      <c r="J19" s="107"/>
      <c r="K19" s="107"/>
      <c r="L19" s="107"/>
      <c r="M19" s="107"/>
      <c r="N19" s="19"/>
      <c r="O19" s="102"/>
      <c r="P19" s="102"/>
      <c r="Q19" s="102"/>
      <c r="R19" s="19"/>
      <c r="S19" s="19"/>
      <c r="T19" s="19"/>
    </row>
    <row r="20" spans="4:20" x14ac:dyDescent="0.2">
      <c r="D20" s="19"/>
      <c r="E20" s="19"/>
      <c r="F20" s="102"/>
      <c r="G20" s="102"/>
      <c r="H20" s="102"/>
      <c r="I20" s="106"/>
      <c r="J20" s="107"/>
      <c r="K20" s="107"/>
      <c r="L20" s="107"/>
      <c r="M20" s="107"/>
      <c r="N20" s="19"/>
      <c r="O20" s="102"/>
      <c r="P20" s="102"/>
      <c r="Q20" s="102"/>
      <c r="R20" s="19"/>
      <c r="S20" s="19"/>
      <c r="T20" s="19"/>
    </row>
    <row r="21" spans="4:20" x14ac:dyDescent="0.2">
      <c r="D21" s="19"/>
      <c r="E21" s="19"/>
      <c r="F21" s="102"/>
      <c r="G21" s="102"/>
      <c r="H21" s="102"/>
      <c r="I21" s="101"/>
      <c r="J21" s="101"/>
      <c r="K21" s="101"/>
      <c r="L21" s="101"/>
      <c r="M21" s="107"/>
      <c r="N21" s="19"/>
      <c r="O21" s="102"/>
      <c r="P21" s="102"/>
      <c r="Q21" s="102"/>
      <c r="R21" s="19"/>
      <c r="S21" s="19"/>
      <c r="T21" s="19"/>
    </row>
    <row r="22" spans="4:20" x14ac:dyDescent="0.2">
      <c r="D22" s="19"/>
      <c r="E22" s="19"/>
      <c r="F22" s="102"/>
      <c r="G22" s="102"/>
      <c r="H22" s="102"/>
      <c r="I22" s="102"/>
      <c r="J22" s="102"/>
      <c r="K22" s="102"/>
      <c r="L22" s="102"/>
      <c r="M22" s="107"/>
      <c r="N22" s="19"/>
      <c r="O22" s="102"/>
      <c r="P22" s="102"/>
      <c r="Q22" s="102"/>
      <c r="R22" s="19"/>
      <c r="S22" s="19"/>
      <c r="T22" s="19"/>
    </row>
    <row r="23" spans="4:20" x14ac:dyDescent="0.2">
      <c r="D23" s="19"/>
      <c r="E23" s="19"/>
      <c r="F23" s="102"/>
      <c r="G23" s="102"/>
      <c r="H23" s="102"/>
      <c r="I23" s="102"/>
      <c r="J23" s="102"/>
      <c r="K23" s="102"/>
      <c r="L23" s="102"/>
      <c r="M23" s="35"/>
      <c r="N23" s="19"/>
      <c r="O23" s="102"/>
      <c r="P23" s="102"/>
      <c r="Q23" s="102"/>
      <c r="R23" s="19"/>
      <c r="S23" s="19"/>
      <c r="T23" s="19"/>
    </row>
    <row r="24" spans="4:20" x14ac:dyDescent="0.2">
      <c r="D24" s="19"/>
      <c r="E24" s="19"/>
      <c r="F24" s="102"/>
      <c r="G24" s="102"/>
      <c r="H24" s="102"/>
      <c r="I24" s="102"/>
      <c r="J24" s="102"/>
      <c r="K24" s="102"/>
      <c r="L24" s="102"/>
      <c r="M24" s="35"/>
      <c r="N24" s="19"/>
      <c r="O24" s="102"/>
      <c r="P24" s="102"/>
      <c r="Q24" s="102"/>
      <c r="R24" s="19"/>
      <c r="S24" s="19"/>
      <c r="T24" s="19"/>
    </row>
    <row r="25" spans="4:20" x14ac:dyDescent="0.2">
      <c r="D25" s="19"/>
      <c r="E25" s="19"/>
      <c r="F25" s="19"/>
      <c r="G25" s="56"/>
      <c r="H25" s="35"/>
      <c r="I25" s="102"/>
      <c r="J25" s="102"/>
      <c r="K25" s="102"/>
      <c r="L25" s="102"/>
      <c r="M25" s="35"/>
      <c r="N25" s="19"/>
      <c r="O25" s="19"/>
      <c r="P25" s="19"/>
      <c r="Q25" s="19"/>
      <c r="R25" s="19"/>
      <c r="S25" s="19"/>
      <c r="T25" s="19"/>
    </row>
    <row r="26" spans="4:20" x14ac:dyDescent="0.2">
      <c r="D26" s="19"/>
      <c r="E26" s="19"/>
      <c r="F26" s="19"/>
      <c r="G26" s="56"/>
      <c r="H26" s="35"/>
      <c r="I26" s="102"/>
      <c r="J26" s="102"/>
      <c r="K26" s="102"/>
      <c r="L26" s="102"/>
      <c r="M26" s="35"/>
      <c r="N26" s="19"/>
      <c r="O26" s="19"/>
      <c r="P26" s="19"/>
      <c r="Q26" s="19"/>
      <c r="R26" s="19"/>
      <c r="S26" s="19"/>
      <c r="T26" s="19"/>
    </row>
    <row r="27" spans="4:20" ht="24.75" customHeight="1" x14ac:dyDescent="0.2">
      <c r="D27" s="19"/>
      <c r="E27" s="19"/>
      <c r="F27" s="101"/>
      <c r="G27" s="101"/>
      <c r="H27" s="101"/>
      <c r="I27" s="102"/>
      <c r="J27" s="102"/>
      <c r="K27" s="102"/>
      <c r="L27" s="102"/>
      <c r="M27" s="19"/>
      <c r="N27" s="19"/>
      <c r="O27" s="19"/>
      <c r="P27" s="19"/>
      <c r="Q27" s="19"/>
      <c r="R27" s="19"/>
      <c r="S27" s="19"/>
      <c r="T27" s="19"/>
    </row>
    <row r="28" spans="4:20" x14ac:dyDescent="0.2">
      <c r="D28" s="19"/>
      <c r="E28" s="19"/>
      <c r="F28" s="102"/>
      <c r="G28" s="102"/>
      <c r="H28" s="102"/>
      <c r="I28" s="102"/>
      <c r="J28" s="102"/>
      <c r="K28" s="102"/>
      <c r="L28" s="102"/>
      <c r="M28" s="19"/>
      <c r="N28" s="19"/>
      <c r="O28" s="19"/>
      <c r="P28" s="19"/>
      <c r="Q28" s="19"/>
      <c r="R28" s="19"/>
      <c r="S28" s="19"/>
      <c r="T28" s="19"/>
    </row>
    <row r="29" spans="4:20" x14ac:dyDescent="0.2">
      <c r="D29" s="19"/>
      <c r="E29" s="19"/>
      <c r="F29" s="102"/>
      <c r="G29" s="102"/>
      <c r="H29" s="102"/>
      <c r="I29" s="102"/>
      <c r="J29" s="102"/>
      <c r="K29" s="102"/>
      <c r="L29" s="102"/>
      <c r="M29" s="19"/>
      <c r="N29" s="19"/>
      <c r="O29" s="19"/>
      <c r="P29" s="19"/>
      <c r="Q29" s="19"/>
      <c r="R29" s="19"/>
      <c r="S29" s="19"/>
      <c r="T29" s="19"/>
    </row>
    <row r="30" spans="4:20" x14ac:dyDescent="0.2">
      <c r="D30" s="19"/>
      <c r="E30" s="19"/>
      <c r="F30" s="102"/>
      <c r="G30" s="102"/>
      <c r="H30" s="102"/>
      <c r="I30" s="102"/>
      <c r="J30" s="19"/>
      <c r="K30" s="19"/>
      <c r="L30" s="19"/>
      <c r="M30" s="19"/>
      <c r="N30" s="19"/>
      <c r="O30" s="19"/>
      <c r="P30" s="19"/>
      <c r="Q30" s="19"/>
      <c r="R30" s="19"/>
      <c r="S30" s="19"/>
      <c r="T30" s="19"/>
    </row>
    <row r="31" spans="4:20" x14ac:dyDescent="0.2">
      <c r="D31" s="19"/>
      <c r="E31" s="19"/>
      <c r="F31" s="102"/>
      <c r="G31" s="102"/>
      <c r="H31" s="102"/>
      <c r="I31" s="102"/>
      <c r="J31" s="19"/>
      <c r="K31" s="19"/>
      <c r="L31" s="19"/>
      <c r="M31" s="19"/>
      <c r="N31" s="19"/>
      <c r="O31" s="19"/>
      <c r="P31" s="19"/>
      <c r="Q31" s="19"/>
      <c r="R31" s="19"/>
      <c r="S31" s="19"/>
      <c r="T31" s="19"/>
    </row>
    <row r="32" spans="4:20" x14ac:dyDescent="0.2">
      <c r="D32" s="19"/>
      <c r="E32" s="19"/>
      <c r="F32" s="102"/>
      <c r="G32" s="102"/>
      <c r="H32" s="102"/>
      <c r="I32" s="102"/>
      <c r="J32" s="19"/>
      <c r="K32" s="19"/>
      <c r="L32" s="19"/>
      <c r="M32" s="19"/>
      <c r="N32" s="19"/>
      <c r="O32" s="19"/>
      <c r="P32" s="19"/>
      <c r="Q32" s="19"/>
      <c r="R32" s="19"/>
      <c r="S32" s="19"/>
      <c r="T32" s="19"/>
    </row>
    <row r="33" spans="4:20" x14ac:dyDescent="0.2">
      <c r="D33" s="19"/>
      <c r="E33" s="19"/>
      <c r="F33" s="102"/>
      <c r="G33" s="102"/>
      <c r="H33" s="102"/>
      <c r="I33" s="102"/>
      <c r="J33" s="19"/>
      <c r="K33" s="19"/>
      <c r="L33" s="19"/>
      <c r="M33" s="19"/>
      <c r="N33" s="19"/>
      <c r="O33" s="19"/>
      <c r="P33" s="19"/>
      <c r="Q33" s="19"/>
      <c r="R33" s="19"/>
      <c r="S33" s="19"/>
      <c r="T33" s="19"/>
    </row>
    <row r="34" spans="4:20" x14ac:dyDescent="0.2">
      <c r="D34" s="19"/>
      <c r="E34" s="19"/>
      <c r="F34" s="102"/>
      <c r="G34" s="102"/>
      <c r="H34" s="102"/>
      <c r="I34" s="102"/>
      <c r="J34" s="19"/>
      <c r="K34" s="19"/>
      <c r="L34" s="19"/>
      <c r="M34" s="19"/>
      <c r="N34" s="19"/>
      <c r="O34" s="19"/>
      <c r="P34" s="19"/>
      <c r="Q34" s="19"/>
      <c r="R34" s="19"/>
      <c r="S34" s="19"/>
      <c r="T34" s="19"/>
    </row>
    <row r="35" spans="4:20" x14ac:dyDescent="0.2">
      <c r="D35" s="19"/>
      <c r="E35" s="19"/>
      <c r="F35" s="19"/>
      <c r="G35" s="19"/>
      <c r="H35" s="19"/>
      <c r="I35" s="102"/>
      <c r="J35" s="102"/>
      <c r="K35" s="102"/>
      <c r="L35" s="102"/>
      <c r="M35" s="19"/>
      <c r="N35" s="19"/>
      <c r="O35" s="19"/>
      <c r="P35" s="19"/>
      <c r="Q35" s="19"/>
      <c r="R35" s="19"/>
      <c r="S35" s="19"/>
      <c r="T35" s="19"/>
    </row>
    <row r="36" spans="4:20" x14ac:dyDescent="0.2">
      <c r="D36" s="19"/>
      <c r="E36" s="19"/>
      <c r="F36" s="102"/>
      <c r="G36" s="102"/>
      <c r="H36" s="102"/>
      <c r="I36" s="102"/>
      <c r="J36" s="102"/>
      <c r="K36" s="102"/>
      <c r="L36" s="102"/>
      <c r="M36" s="19"/>
      <c r="N36" s="19"/>
      <c r="O36" s="108"/>
      <c r="P36" s="108"/>
      <c r="Q36" s="19"/>
      <c r="R36" s="19"/>
      <c r="S36" s="19"/>
      <c r="T36" s="19"/>
    </row>
    <row r="37" spans="4:20" x14ac:dyDescent="0.2">
      <c r="D37" s="19"/>
      <c r="E37" s="19"/>
      <c r="F37" s="19"/>
      <c r="G37" s="19"/>
      <c r="H37" s="19"/>
      <c r="I37" s="102"/>
      <c r="J37" s="102"/>
      <c r="K37" s="102"/>
      <c r="L37" s="102"/>
      <c r="M37" s="19"/>
      <c r="N37" s="19"/>
      <c r="O37" s="19"/>
      <c r="P37" s="19"/>
      <c r="Q37" s="19"/>
      <c r="R37" s="19"/>
      <c r="S37" s="19"/>
      <c r="T37" s="19"/>
    </row>
    <row r="38" spans="4:20" x14ac:dyDescent="0.2">
      <c r="D38" s="19"/>
      <c r="E38" s="19"/>
      <c r="F38" s="19"/>
      <c r="G38" s="19"/>
      <c r="H38" s="19"/>
      <c r="I38" s="102"/>
      <c r="J38" s="102"/>
      <c r="K38" s="102"/>
      <c r="L38" s="102"/>
      <c r="M38" s="19"/>
      <c r="N38" s="19"/>
      <c r="O38" s="19"/>
      <c r="P38" s="19"/>
      <c r="Q38" s="19"/>
      <c r="R38" s="19"/>
      <c r="S38" s="19"/>
      <c r="T38" s="19"/>
    </row>
    <row r="39" spans="4:20" x14ac:dyDescent="0.2">
      <c r="D39" s="19"/>
      <c r="E39" s="19"/>
      <c r="F39" s="19"/>
      <c r="G39" s="19"/>
      <c r="H39" s="19"/>
      <c r="I39" s="102"/>
      <c r="J39" s="102"/>
      <c r="K39" s="102"/>
      <c r="L39" s="102"/>
      <c r="M39" s="19"/>
      <c r="N39" s="19"/>
      <c r="O39" s="19"/>
      <c r="P39" s="19"/>
      <c r="Q39" s="19"/>
      <c r="R39" s="19"/>
      <c r="S39" s="19"/>
      <c r="T39" s="19"/>
    </row>
    <row r="40" spans="4:20" x14ac:dyDescent="0.2">
      <c r="H40" s="19"/>
      <c r="I40" s="102"/>
      <c r="J40" s="102"/>
      <c r="K40" s="102"/>
      <c r="L40" s="102"/>
      <c r="M40" s="19"/>
      <c r="N40" s="19"/>
      <c r="O40" s="19"/>
      <c r="P40" s="19"/>
      <c r="Q40" s="19"/>
      <c r="R40" s="19"/>
      <c r="S40" s="19"/>
      <c r="T40" s="19"/>
    </row>
    <row r="41" spans="4:20" x14ac:dyDescent="0.2">
      <c r="H41" s="19"/>
      <c r="I41" s="102"/>
      <c r="J41" s="102"/>
      <c r="K41" s="102"/>
      <c r="L41" s="102"/>
      <c r="M41" s="19"/>
      <c r="N41" s="108"/>
      <c r="O41" s="108"/>
      <c r="P41" s="19"/>
      <c r="Q41" s="19"/>
      <c r="R41" s="19"/>
      <c r="S41" s="19"/>
      <c r="T41" s="19"/>
    </row>
    <row r="42" spans="4:20" x14ac:dyDescent="0.2">
      <c r="H42" s="19"/>
      <c r="I42" s="102"/>
      <c r="J42" s="102"/>
      <c r="K42" s="102"/>
      <c r="L42" s="102"/>
      <c r="M42" s="19"/>
      <c r="N42" s="19"/>
      <c r="O42" s="19"/>
      <c r="P42" s="19"/>
      <c r="Q42" s="19"/>
      <c r="R42" s="19"/>
      <c r="S42" s="19"/>
      <c r="T42" s="19"/>
    </row>
    <row r="43" spans="4:20" x14ac:dyDescent="0.2">
      <c r="H43" s="19"/>
      <c r="I43" s="19"/>
      <c r="J43" s="19"/>
      <c r="K43" s="19"/>
      <c r="L43" s="19"/>
      <c r="M43" s="19"/>
      <c r="N43" s="19"/>
      <c r="O43" s="19"/>
      <c r="P43" s="19"/>
      <c r="Q43" s="19"/>
      <c r="R43" s="19"/>
      <c r="S43" s="19"/>
      <c r="T43" s="19"/>
    </row>
    <row r="44" spans="4:20" x14ac:dyDescent="0.2">
      <c r="H44" s="19"/>
      <c r="I44" s="19"/>
      <c r="J44" s="19"/>
      <c r="K44" s="19"/>
      <c r="L44" s="19"/>
      <c r="M44" s="19"/>
      <c r="N44" s="19"/>
      <c r="O44" s="19"/>
      <c r="P44" s="19"/>
      <c r="Q44" s="19"/>
      <c r="R44" s="19"/>
      <c r="S44" s="19"/>
      <c r="T44" s="19"/>
    </row>
    <row r="45" spans="4:20" x14ac:dyDescent="0.2">
      <c r="H45" s="19"/>
      <c r="I45" s="19"/>
      <c r="J45" s="19"/>
      <c r="K45" s="19"/>
      <c r="L45" s="19"/>
      <c r="M45" s="19"/>
      <c r="N45" s="19"/>
      <c r="O45" s="19"/>
      <c r="P45" s="19"/>
      <c r="Q45" s="19"/>
      <c r="R45" s="19"/>
      <c r="S45" s="19"/>
      <c r="T45" s="19"/>
    </row>
  </sheetData>
  <hyperlinks>
    <hyperlink ref="A14" location="Innehåll!A1" display="Till innehållsförteckning" xr:uid="{CFF6E054-C6B6-4644-AAD1-654B9B23AA51}"/>
  </hyperlink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A0E5-C18A-4F3E-8A40-4546184B64A6}">
  <dimension ref="A1:T45"/>
  <sheetViews>
    <sheetView showGridLines="0" workbookViewId="0">
      <selection activeCell="A10" sqref="A3:A10"/>
    </sheetView>
  </sheetViews>
  <sheetFormatPr defaultRowHeight="12.75" x14ac:dyDescent="0.2"/>
  <cols>
    <col min="1" max="1" width="21.140625" customWidth="1"/>
    <col min="2" max="2" width="27.7109375" customWidth="1"/>
    <col min="3" max="3" width="28.140625" customWidth="1"/>
    <col min="6" max="6" width="19.140625" customWidth="1"/>
    <col min="7" max="7" width="21.140625" customWidth="1"/>
    <col min="8" max="8" width="13.7109375" customWidth="1"/>
    <col min="9" max="9" width="24.140625" customWidth="1"/>
    <col min="10" max="10" width="21.42578125" customWidth="1"/>
    <col min="12" max="16" width="11.5703125" bestFit="1" customWidth="1"/>
  </cols>
  <sheetData>
    <row r="1" spans="1:20" ht="15.95" customHeight="1" x14ac:dyDescent="0.2">
      <c r="A1" s="79" t="s">
        <v>163</v>
      </c>
    </row>
    <row r="2" spans="1:20" ht="15.95" customHeight="1" x14ac:dyDescent="0.2">
      <c r="A2" s="93" t="s">
        <v>75</v>
      </c>
      <c r="B2" s="94" t="s">
        <v>93</v>
      </c>
      <c r="C2" s="94" t="s">
        <v>94</v>
      </c>
      <c r="D2" s="71"/>
    </row>
    <row r="3" spans="1:20" ht="15.95" customHeight="1" x14ac:dyDescent="0.2">
      <c r="A3" s="2" t="s">
        <v>2</v>
      </c>
      <c r="B3" s="3">
        <v>49</v>
      </c>
      <c r="C3" s="41">
        <v>51</v>
      </c>
      <c r="D3" s="120"/>
      <c r="H3" s="56"/>
      <c r="I3" s="56"/>
    </row>
    <row r="4" spans="1:20" ht="15.95" customHeight="1" x14ac:dyDescent="0.2">
      <c r="A4" s="2" t="s">
        <v>3</v>
      </c>
      <c r="B4" s="3">
        <v>58</v>
      </c>
      <c r="C4" s="41">
        <v>42</v>
      </c>
      <c r="D4" s="118"/>
      <c r="H4" s="105"/>
      <c r="I4" s="105"/>
      <c r="J4" s="39"/>
    </row>
    <row r="5" spans="1:20" ht="15.95" customHeight="1" x14ac:dyDescent="0.2">
      <c r="A5" s="2" t="s">
        <v>4</v>
      </c>
      <c r="B5" s="3">
        <v>59</v>
      </c>
      <c r="C5" s="41">
        <v>41</v>
      </c>
      <c r="D5" s="118"/>
      <c r="H5" s="30"/>
      <c r="I5" s="30"/>
      <c r="J5" s="39"/>
    </row>
    <row r="6" spans="1:20" ht="15.95" customHeight="1" x14ac:dyDescent="0.2">
      <c r="A6" s="2" t="s">
        <v>95</v>
      </c>
      <c r="B6" s="3">
        <v>55</v>
      </c>
      <c r="C6" s="41">
        <v>45</v>
      </c>
      <c r="D6" s="118"/>
      <c r="H6" s="30"/>
      <c r="I6" s="30"/>
      <c r="J6" s="39"/>
    </row>
    <row r="7" spans="1:20" ht="15.95" customHeight="1" x14ac:dyDescent="0.2">
      <c r="A7" s="2" t="s">
        <v>7</v>
      </c>
      <c r="B7" s="3">
        <v>56</v>
      </c>
      <c r="C7" s="41">
        <v>44</v>
      </c>
      <c r="D7" s="118"/>
      <c r="H7" s="30"/>
      <c r="I7" s="30"/>
      <c r="J7" s="39"/>
    </row>
    <row r="8" spans="1:20" ht="15.95" customHeight="1" x14ac:dyDescent="0.2">
      <c r="A8" s="2" t="s">
        <v>86</v>
      </c>
      <c r="B8" s="3">
        <v>52</v>
      </c>
      <c r="C8" s="41">
        <v>48</v>
      </c>
      <c r="D8" s="118"/>
      <c r="H8" s="30"/>
      <c r="I8" s="30"/>
      <c r="J8" s="39"/>
      <c r="M8" s="56"/>
    </row>
    <row r="9" spans="1:20" ht="15.95" customHeight="1" x14ac:dyDescent="0.2">
      <c r="A9" s="2" t="s">
        <v>37</v>
      </c>
      <c r="B9" s="3">
        <v>80</v>
      </c>
      <c r="C9" s="41">
        <v>20</v>
      </c>
      <c r="D9" s="118"/>
      <c r="H9" s="30"/>
      <c r="I9" s="30"/>
      <c r="J9" s="39"/>
    </row>
    <row r="10" spans="1:20" ht="15.95" customHeight="1" x14ac:dyDescent="0.2">
      <c r="A10" s="2" t="s">
        <v>92</v>
      </c>
      <c r="B10" s="3">
        <v>56</v>
      </c>
      <c r="C10" s="41">
        <v>44</v>
      </c>
      <c r="D10" s="118"/>
      <c r="H10" s="30"/>
      <c r="I10" s="30"/>
      <c r="J10" s="56"/>
      <c r="M10" s="56"/>
    </row>
    <row r="11" spans="1:20" ht="15.95" customHeight="1" x14ac:dyDescent="0.2">
      <c r="A11" s="77" t="s">
        <v>8</v>
      </c>
      <c r="B11" s="77">
        <v>54</v>
      </c>
      <c r="C11" s="77">
        <v>46</v>
      </c>
      <c r="D11" s="118"/>
      <c r="H11" s="30"/>
      <c r="I11" s="30"/>
      <c r="M11" s="56"/>
    </row>
    <row r="12" spans="1:20" ht="15.95" customHeight="1" x14ac:dyDescent="0.2">
      <c r="A12" s="50" t="s">
        <v>132</v>
      </c>
      <c r="H12" s="30"/>
      <c r="I12" s="30"/>
      <c r="J12" s="56"/>
      <c r="M12" s="57"/>
    </row>
    <row r="13" spans="1:20" ht="15.95" customHeight="1" x14ac:dyDescent="0.2">
      <c r="M13" s="37"/>
    </row>
    <row r="14" spans="1:20" ht="15.95" customHeight="1" x14ac:dyDescent="0.2">
      <c r="A14" s="21" t="s">
        <v>56</v>
      </c>
      <c r="G14" s="56"/>
      <c r="H14" s="56"/>
      <c r="I14" s="57"/>
      <c r="J14" s="57"/>
      <c r="K14" s="57"/>
      <c r="L14" s="37"/>
      <c r="M14" s="37"/>
    </row>
    <row r="15" spans="1:20" x14ac:dyDescent="0.2">
      <c r="D15" s="19"/>
      <c r="E15" s="19"/>
      <c r="F15" s="19"/>
      <c r="G15" s="56"/>
      <c r="H15" s="35"/>
      <c r="I15" s="106"/>
      <c r="J15" s="107"/>
      <c r="K15" s="107"/>
      <c r="L15" s="107"/>
      <c r="M15" s="107"/>
      <c r="N15" s="19"/>
      <c r="O15" s="19"/>
      <c r="P15" s="19"/>
      <c r="Q15" s="19"/>
      <c r="R15" s="19"/>
      <c r="S15" s="19"/>
      <c r="T15" s="19"/>
    </row>
    <row r="16" spans="1:20" x14ac:dyDescent="0.2">
      <c r="D16" s="19"/>
      <c r="E16" s="19"/>
      <c r="F16" s="19"/>
      <c r="G16" s="56"/>
      <c r="H16" s="35"/>
      <c r="I16" s="106"/>
      <c r="J16" s="107"/>
      <c r="K16" s="107"/>
      <c r="L16" s="107"/>
      <c r="M16" s="107"/>
      <c r="N16" s="19"/>
      <c r="O16" s="19"/>
      <c r="P16" s="19"/>
      <c r="Q16" s="19"/>
      <c r="R16" s="19"/>
      <c r="S16" s="19"/>
      <c r="T16" s="19"/>
    </row>
    <row r="17" spans="4:20" x14ac:dyDescent="0.2">
      <c r="D17" s="19"/>
      <c r="E17" s="19"/>
      <c r="F17" s="102"/>
      <c r="G17" s="102"/>
      <c r="H17" s="102"/>
      <c r="I17" s="106"/>
      <c r="J17" s="107"/>
      <c r="K17" s="107"/>
      <c r="L17" s="107"/>
      <c r="M17" s="107"/>
      <c r="N17" s="19"/>
      <c r="O17" s="102"/>
      <c r="P17" s="102"/>
      <c r="Q17" s="102"/>
      <c r="R17" s="19"/>
      <c r="S17" s="19"/>
      <c r="T17" s="19"/>
    </row>
    <row r="18" spans="4:20" x14ac:dyDescent="0.2">
      <c r="D18" s="19"/>
      <c r="E18" s="19"/>
      <c r="F18" s="102"/>
      <c r="G18" s="102"/>
      <c r="H18" s="102"/>
      <c r="I18" s="106"/>
      <c r="J18" s="107"/>
      <c r="K18" s="107"/>
      <c r="L18" s="107"/>
      <c r="M18" s="107"/>
      <c r="N18" s="19"/>
      <c r="O18" s="102"/>
      <c r="P18" s="102"/>
      <c r="Q18" s="102"/>
      <c r="R18" s="19"/>
      <c r="S18" s="19"/>
      <c r="T18" s="19"/>
    </row>
    <row r="19" spans="4:20" x14ac:dyDescent="0.2">
      <c r="D19" s="19"/>
      <c r="E19" s="19"/>
      <c r="F19" s="102"/>
      <c r="G19" s="102"/>
      <c r="H19" s="102"/>
      <c r="I19" s="106"/>
      <c r="J19" s="107"/>
      <c r="K19" s="107"/>
      <c r="L19" s="107"/>
      <c r="M19" s="107"/>
      <c r="N19" s="19"/>
      <c r="O19" s="102"/>
      <c r="P19" s="102"/>
      <c r="Q19" s="102"/>
      <c r="R19" s="19"/>
      <c r="S19" s="19"/>
      <c r="T19" s="19"/>
    </row>
    <row r="20" spans="4:20" x14ac:dyDescent="0.2">
      <c r="D20" s="19"/>
      <c r="E20" s="19"/>
      <c r="F20" s="102"/>
      <c r="G20" s="102"/>
      <c r="H20" s="102"/>
      <c r="I20" s="106"/>
      <c r="J20" s="107"/>
      <c r="K20" s="107"/>
      <c r="L20" s="107"/>
      <c r="M20" s="107"/>
      <c r="N20" s="19"/>
      <c r="O20" s="102"/>
      <c r="P20" s="102"/>
      <c r="Q20" s="102"/>
      <c r="R20" s="19"/>
      <c r="S20" s="19"/>
      <c r="T20" s="19"/>
    </row>
    <row r="21" spans="4:20" x14ac:dyDescent="0.2">
      <c r="D21" s="19"/>
      <c r="E21" s="19"/>
      <c r="F21" s="102"/>
      <c r="G21" s="102"/>
      <c r="H21" s="102"/>
      <c r="I21" s="101"/>
      <c r="J21" s="101"/>
      <c r="K21" s="101"/>
      <c r="L21" s="101"/>
      <c r="M21" s="107"/>
      <c r="N21" s="19"/>
      <c r="O21" s="102"/>
      <c r="P21" s="102"/>
      <c r="Q21" s="102"/>
      <c r="R21" s="19"/>
      <c r="S21" s="19"/>
      <c r="T21" s="19"/>
    </row>
    <row r="22" spans="4:20" x14ac:dyDescent="0.2">
      <c r="D22" s="19"/>
      <c r="E22" s="19"/>
      <c r="F22" s="102"/>
      <c r="G22" s="102"/>
      <c r="H22" s="102"/>
      <c r="I22" s="102"/>
      <c r="J22" s="102"/>
      <c r="K22" s="102"/>
      <c r="L22" s="102"/>
      <c r="M22" s="107"/>
      <c r="N22" s="19"/>
      <c r="O22" s="102"/>
      <c r="P22" s="102"/>
      <c r="Q22" s="102"/>
      <c r="R22" s="19"/>
      <c r="S22" s="19"/>
      <c r="T22" s="19"/>
    </row>
    <row r="23" spans="4:20" x14ac:dyDescent="0.2">
      <c r="D23" s="19"/>
      <c r="E23" s="19"/>
      <c r="F23" s="102"/>
      <c r="G23" s="102"/>
      <c r="H23" s="102"/>
      <c r="I23" s="102"/>
      <c r="J23" s="102"/>
      <c r="K23" s="102"/>
      <c r="L23" s="102"/>
      <c r="M23" s="35"/>
      <c r="N23" s="19"/>
      <c r="O23" s="102"/>
      <c r="P23" s="102"/>
      <c r="Q23" s="102"/>
      <c r="R23" s="19"/>
      <c r="S23" s="19"/>
      <c r="T23" s="19"/>
    </row>
    <row r="24" spans="4:20" x14ac:dyDescent="0.2">
      <c r="D24" s="19"/>
      <c r="E24" s="19"/>
      <c r="F24" s="102"/>
      <c r="G24" s="102"/>
      <c r="H24" s="102"/>
      <c r="I24" s="102"/>
      <c r="J24" s="102"/>
      <c r="K24" s="102"/>
      <c r="L24" s="102"/>
      <c r="M24" s="35"/>
      <c r="N24" s="19"/>
      <c r="O24" s="102"/>
      <c r="P24" s="102"/>
      <c r="Q24" s="102"/>
      <c r="R24" s="19"/>
      <c r="S24" s="19"/>
      <c r="T24" s="19"/>
    </row>
    <row r="25" spans="4:20" x14ac:dyDescent="0.2">
      <c r="D25" s="19"/>
      <c r="E25" s="19"/>
      <c r="F25" s="19"/>
      <c r="G25" s="56"/>
      <c r="H25" s="35"/>
      <c r="I25" s="102"/>
      <c r="J25" s="102"/>
      <c r="K25" s="102"/>
      <c r="L25" s="102"/>
      <c r="M25" s="35"/>
      <c r="N25" s="19"/>
      <c r="O25" s="19"/>
      <c r="P25" s="19"/>
      <c r="Q25" s="19"/>
      <c r="R25" s="19"/>
      <c r="S25" s="19"/>
      <c r="T25" s="19"/>
    </row>
    <row r="26" spans="4:20" x14ac:dyDescent="0.2">
      <c r="D26" s="19"/>
      <c r="E26" s="19"/>
      <c r="F26" s="19"/>
      <c r="G26" s="56"/>
      <c r="H26" s="35"/>
      <c r="I26" s="102"/>
      <c r="J26" s="102"/>
      <c r="K26" s="102"/>
      <c r="L26" s="102"/>
      <c r="M26" s="35"/>
      <c r="N26" s="19"/>
      <c r="O26" s="19"/>
      <c r="P26" s="19"/>
      <c r="Q26" s="19"/>
      <c r="R26" s="19"/>
      <c r="S26" s="19"/>
      <c r="T26" s="19"/>
    </row>
    <row r="27" spans="4:20" ht="24.75" customHeight="1" x14ac:dyDescent="0.2">
      <c r="D27" s="19"/>
      <c r="E27" s="19"/>
      <c r="F27" s="101"/>
      <c r="G27" s="101"/>
      <c r="H27" s="101"/>
      <c r="I27" s="102"/>
      <c r="J27" s="102"/>
      <c r="K27" s="102"/>
      <c r="L27" s="102"/>
      <c r="M27" s="19"/>
      <c r="N27" s="19"/>
      <c r="O27" s="19"/>
      <c r="P27" s="19"/>
      <c r="Q27" s="19"/>
      <c r="R27" s="19"/>
      <c r="S27" s="19"/>
      <c r="T27" s="19"/>
    </row>
    <row r="28" spans="4:20" x14ac:dyDescent="0.2">
      <c r="D28" s="19"/>
      <c r="E28" s="19"/>
      <c r="F28" s="102"/>
      <c r="G28" s="102"/>
      <c r="H28" s="102"/>
      <c r="I28" s="102"/>
      <c r="J28" s="102"/>
      <c r="K28" s="102"/>
      <c r="L28" s="102"/>
      <c r="M28" s="19"/>
      <c r="N28" s="19"/>
      <c r="O28" s="19"/>
      <c r="P28" s="19"/>
      <c r="Q28" s="19"/>
      <c r="R28" s="19"/>
      <c r="S28" s="19"/>
      <c r="T28" s="19"/>
    </row>
    <row r="29" spans="4:20" x14ac:dyDescent="0.2">
      <c r="D29" s="19"/>
      <c r="E29" s="19"/>
      <c r="F29" s="102"/>
      <c r="G29" s="102"/>
      <c r="H29" s="102"/>
      <c r="I29" s="102"/>
      <c r="J29" s="102"/>
      <c r="K29" s="102"/>
      <c r="L29" s="102"/>
      <c r="M29" s="19"/>
      <c r="N29" s="19"/>
      <c r="O29" s="19"/>
      <c r="P29" s="19"/>
      <c r="Q29" s="19"/>
      <c r="R29" s="19"/>
      <c r="S29" s="19"/>
      <c r="T29" s="19"/>
    </row>
    <row r="30" spans="4:20" x14ac:dyDescent="0.2">
      <c r="D30" s="19"/>
      <c r="E30" s="19"/>
      <c r="F30" s="102"/>
      <c r="G30" s="102"/>
      <c r="H30" s="102"/>
      <c r="I30" s="102"/>
      <c r="J30" s="19"/>
      <c r="K30" s="19"/>
      <c r="L30" s="19"/>
      <c r="M30" s="19"/>
      <c r="N30" s="19"/>
      <c r="O30" s="19"/>
      <c r="P30" s="19"/>
      <c r="Q30" s="19"/>
      <c r="R30" s="19"/>
      <c r="S30" s="19"/>
      <c r="T30" s="19"/>
    </row>
    <row r="31" spans="4:20" x14ac:dyDescent="0.2">
      <c r="D31" s="19"/>
      <c r="E31" s="19"/>
      <c r="F31" s="102"/>
      <c r="G31" s="102"/>
      <c r="H31" s="102"/>
      <c r="I31" s="102"/>
      <c r="J31" s="19"/>
      <c r="K31" s="19"/>
      <c r="L31" s="19"/>
      <c r="M31" s="19"/>
      <c r="N31" s="19"/>
      <c r="O31" s="19"/>
      <c r="P31" s="19"/>
      <c r="Q31" s="19"/>
      <c r="R31" s="19"/>
      <c r="S31" s="19"/>
      <c r="T31" s="19"/>
    </row>
    <row r="32" spans="4:20" x14ac:dyDescent="0.2">
      <c r="D32" s="19"/>
      <c r="E32" s="19"/>
      <c r="F32" s="102"/>
      <c r="G32" s="102"/>
      <c r="H32" s="102"/>
      <c r="I32" s="102"/>
      <c r="J32" s="19"/>
      <c r="K32" s="19"/>
      <c r="L32" s="19"/>
      <c r="M32" s="19"/>
      <c r="N32" s="19"/>
      <c r="O32" s="19"/>
      <c r="P32" s="19"/>
      <c r="Q32" s="19"/>
      <c r="R32" s="19"/>
      <c r="S32" s="19"/>
      <c r="T32" s="19"/>
    </row>
    <row r="33" spans="4:20" x14ac:dyDescent="0.2">
      <c r="D33" s="19"/>
      <c r="E33" s="19"/>
      <c r="F33" s="102"/>
      <c r="G33" s="102"/>
      <c r="H33" s="102"/>
      <c r="I33" s="102"/>
      <c r="J33" s="19"/>
      <c r="K33" s="19"/>
      <c r="L33" s="19"/>
      <c r="M33" s="19"/>
      <c r="N33" s="19"/>
      <c r="O33" s="19"/>
      <c r="P33" s="19"/>
      <c r="Q33" s="19"/>
      <c r="R33" s="19"/>
      <c r="S33" s="19"/>
      <c r="T33" s="19"/>
    </row>
    <row r="34" spans="4:20" x14ac:dyDescent="0.2">
      <c r="D34" s="19"/>
      <c r="E34" s="19"/>
      <c r="F34" s="102"/>
      <c r="G34" s="102"/>
      <c r="H34" s="102"/>
      <c r="I34" s="102"/>
      <c r="J34" s="19"/>
      <c r="K34" s="19"/>
      <c r="L34" s="19"/>
      <c r="M34" s="19"/>
      <c r="N34" s="19"/>
      <c r="O34" s="19"/>
      <c r="P34" s="19"/>
      <c r="Q34" s="19"/>
      <c r="R34" s="19"/>
      <c r="S34" s="19"/>
      <c r="T34" s="19"/>
    </row>
    <row r="35" spans="4:20" x14ac:dyDescent="0.2">
      <c r="D35" s="19"/>
      <c r="E35" s="19"/>
      <c r="F35" s="19"/>
      <c r="G35" s="19"/>
      <c r="H35" s="19"/>
      <c r="I35" s="102"/>
      <c r="J35" s="102"/>
      <c r="K35" s="102"/>
      <c r="L35" s="102"/>
      <c r="M35" s="19"/>
      <c r="N35" s="19"/>
      <c r="O35" s="19"/>
      <c r="P35" s="19"/>
      <c r="Q35" s="19"/>
      <c r="R35" s="19"/>
      <c r="S35" s="19"/>
      <c r="T35" s="19"/>
    </row>
    <row r="36" spans="4:20" x14ac:dyDescent="0.2">
      <c r="D36" s="19"/>
      <c r="E36" s="19"/>
      <c r="F36" s="102"/>
      <c r="G36" s="102"/>
      <c r="H36" s="102"/>
      <c r="I36" s="102"/>
      <c r="J36" s="102"/>
      <c r="K36" s="102"/>
      <c r="L36" s="102"/>
      <c r="M36" s="19"/>
      <c r="N36" s="19"/>
      <c r="O36" s="108"/>
      <c r="P36" s="108"/>
      <c r="Q36" s="19"/>
      <c r="R36" s="19"/>
      <c r="S36" s="19"/>
      <c r="T36" s="19"/>
    </row>
    <row r="37" spans="4:20" x14ac:dyDescent="0.2">
      <c r="D37" s="19"/>
      <c r="E37" s="19"/>
      <c r="F37" s="19"/>
      <c r="G37" s="19"/>
      <c r="H37" s="19"/>
      <c r="I37" s="102"/>
      <c r="J37" s="102"/>
      <c r="K37" s="102"/>
      <c r="L37" s="102"/>
      <c r="M37" s="19"/>
      <c r="N37" s="19"/>
      <c r="O37" s="19"/>
      <c r="P37" s="19"/>
      <c r="Q37" s="19"/>
      <c r="R37" s="19"/>
      <c r="S37" s="19"/>
      <c r="T37" s="19"/>
    </row>
    <row r="38" spans="4:20" x14ac:dyDescent="0.2">
      <c r="D38" s="19"/>
      <c r="E38" s="19"/>
      <c r="F38" s="19"/>
      <c r="G38" s="19"/>
      <c r="H38" s="19"/>
      <c r="I38" s="102"/>
      <c r="J38" s="102"/>
      <c r="K38" s="102"/>
      <c r="L38" s="102"/>
      <c r="M38" s="19"/>
      <c r="N38" s="19"/>
      <c r="O38" s="19"/>
      <c r="P38" s="19"/>
      <c r="Q38" s="19"/>
      <c r="R38" s="19"/>
      <c r="S38" s="19"/>
      <c r="T38" s="19"/>
    </row>
    <row r="39" spans="4:20" x14ac:dyDescent="0.2">
      <c r="D39" s="19"/>
      <c r="E39" s="19"/>
      <c r="F39" s="19"/>
      <c r="G39" s="19"/>
      <c r="H39" s="19"/>
      <c r="I39" s="102"/>
      <c r="J39" s="102"/>
      <c r="K39" s="102"/>
      <c r="L39" s="102"/>
      <c r="M39" s="19"/>
      <c r="N39" s="19"/>
      <c r="O39" s="19"/>
      <c r="P39" s="19"/>
      <c r="Q39" s="19"/>
      <c r="R39" s="19"/>
      <c r="S39" s="19"/>
      <c r="T39" s="19"/>
    </row>
    <row r="40" spans="4:20" x14ac:dyDescent="0.2">
      <c r="H40" s="19"/>
      <c r="I40" s="102"/>
      <c r="J40" s="102"/>
      <c r="K40" s="102"/>
      <c r="L40" s="102"/>
      <c r="M40" s="19"/>
      <c r="N40" s="19"/>
      <c r="O40" s="19"/>
      <c r="P40" s="19"/>
      <c r="Q40" s="19"/>
      <c r="R40" s="19"/>
      <c r="S40" s="19"/>
      <c r="T40" s="19"/>
    </row>
    <row r="41" spans="4:20" x14ac:dyDescent="0.2">
      <c r="H41" s="19"/>
      <c r="I41" s="102"/>
      <c r="J41" s="102"/>
      <c r="K41" s="102"/>
      <c r="L41" s="102"/>
      <c r="M41" s="19"/>
      <c r="N41" s="108"/>
      <c r="O41" s="108"/>
      <c r="P41" s="19"/>
      <c r="Q41" s="19"/>
      <c r="R41" s="19"/>
      <c r="S41" s="19"/>
      <c r="T41" s="19"/>
    </row>
    <row r="42" spans="4:20" x14ac:dyDescent="0.2">
      <c r="H42" s="19"/>
      <c r="I42" s="102"/>
      <c r="J42" s="102"/>
      <c r="K42" s="102"/>
      <c r="L42" s="102"/>
      <c r="M42" s="19"/>
      <c r="N42" s="19"/>
      <c r="O42" s="19"/>
      <c r="P42" s="19"/>
      <c r="Q42" s="19"/>
      <c r="R42" s="19"/>
      <c r="S42" s="19"/>
      <c r="T42" s="19"/>
    </row>
    <row r="43" spans="4:20" x14ac:dyDescent="0.2">
      <c r="H43" s="19"/>
      <c r="I43" s="19"/>
      <c r="J43" s="19"/>
      <c r="K43" s="19"/>
      <c r="L43" s="19"/>
      <c r="M43" s="19"/>
      <c r="N43" s="19"/>
      <c r="O43" s="19"/>
      <c r="P43" s="19"/>
      <c r="Q43" s="19"/>
      <c r="R43" s="19"/>
      <c r="S43" s="19"/>
      <c r="T43" s="19"/>
    </row>
    <row r="44" spans="4:20" x14ac:dyDescent="0.2">
      <c r="H44" s="19"/>
      <c r="I44" s="19"/>
      <c r="J44" s="19"/>
      <c r="K44" s="19"/>
      <c r="L44" s="19"/>
      <c r="M44" s="19"/>
      <c r="N44" s="19"/>
      <c r="O44" s="19"/>
      <c r="P44" s="19"/>
      <c r="Q44" s="19"/>
      <c r="R44" s="19"/>
      <c r="S44" s="19"/>
      <c r="T44" s="19"/>
    </row>
    <row r="45" spans="4:20" x14ac:dyDescent="0.2">
      <c r="H45" s="19"/>
      <c r="I45" s="19"/>
      <c r="J45" s="19"/>
      <c r="K45" s="19"/>
      <c r="L45" s="19"/>
      <c r="M45" s="19"/>
      <c r="N45" s="19"/>
      <c r="O45" s="19"/>
      <c r="P45" s="19"/>
      <c r="Q45" s="19"/>
      <c r="R45" s="19"/>
      <c r="S45" s="19"/>
      <c r="T45" s="19"/>
    </row>
  </sheetData>
  <hyperlinks>
    <hyperlink ref="A14" location="Innehåll!A1" display="Till innehållsförteckning" xr:uid="{82DF31E9-2841-4080-9DB7-3F2C60E6F6EE}"/>
  </hyperlink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F17C2-06C8-4C05-B55B-0DFD73D84779}">
  <dimension ref="A1:M26"/>
  <sheetViews>
    <sheetView showGridLines="0" workbookViewId="0">
      <selection activeCell="Q17" sqref="Q17"/>
    </sheetView>
  </sheetViews>
  <sheetFormatPr defaultRowHeight="12.75" x14ac:dyDescent="0.2"/>
  <cols>
    <col min="1" max="1" width="25.5703125" customWidth="1"/>
    <col min="2" max="2" width="10.140625" customWidth="1"/>
    <col min="3" max="3" width="16.7109375" customWidth="1"/>
  </cols>
  <sheetData>
    <row r="1" spans="1:13" ht="15.95" customHeight="1" x14ac:dyDescent="0.2">
      <c r="A1" s="79" t="s">
        <v>118</v>
      </c>
    </row>
    <row r="2" spans="1:13" x14ac:dyDescent="0.2">
      <c r="A2" s="81" t="s">
        <v>54</v>
      </c>
    </row>
    <row r="3" spans="1:13" ht="252.75" customHeight="1" x14ac:dyDescent="0.2">
      <c r="A3" s="6"/>
    </row>
    <row r="4" spans="1:13" ht="15.95" customHeight="1" x14ac:dyDescent="0.2">
      <c r="A4" s="11" t="s">
        <v>133</v>
      </c>
    </row>
    <row r="5" spans="1:13" ht="15.95" customHeight="1" x14ac:dyDescent="0.2"/>
    <row r="6" spans="1:13" ht="15.95" customHeight="1" x14ac:dyDescent="0.2">
      <c r="A6" s="71" t="s">
        <v>75</v>
      </c>
      <c r="B6" s="51" t="s">
        <v>36</v>
      </c>
      <c r="C6" s="76" t="s">
        <v>74</v>
      </c>
    </row>
    <row r="7" spans="1:13" ht="15.95" customHeight="1" x14ac:dyDescent="0.2">
      <c r="A7" s="12" t="s">
        <v>2</v>
      </c>
      <c r="B7" s="34">
        <v>13616</v>
      </c>
      <c r="C7" s="25">
        <v>31.456431213304707</v>
      </c>
    </row>
    <row r="8" spans="1:13" ht="15.95" customHeight="1" x14ac:dyDescent="0.2">
      <c r="A8" s="12" t="s">
        <v>9</v>
      </c>
      <c r="B8" s="34">
        <v>2595</v>
      </c>
      <c r="C8" s="25">
        <v>5.2401520833872199</v>
      </c>
    </row>
    <row r="9" spans="1:13" ht="15.95" customHeight="1" x14ac:dyDescent="0.2">
      <c r="A9" s="12" t="s">
        <v>4</v>
      </c>
      <c r="B9" s="34">
        <v>4151</v>
      </c>
      <c r="C9" s="25">
        <v>12.246850994490858</v>
      </c>
    </row>
    <row r="10" spans="1:13" ht="15.95" customHeight="1" x14ac:dyDescent="0.2">
      <c r="A10" s="12" t="s">
        <v>7</v>
      </c>
      <c r="B10" s="20">
        <v>885</v>
      </c>
      <c r="C10" s="25">
        <v>1.8906965315676487</v>
      </c>
    </row>
    <row r="11" spans="1:13" ht="15.95" customHeight="1" x14ac:dyDescent="0.2">
      <c r="A11" s="12" t="s">
        <v>37</v>
      </c>
      <c r="B11" s="34">
        <v>1655</v>
      </c>
      <c r="C11" s="25">
        <v>3.3028994128753588</v>
      </c>
    </row>
    <row r="12" spans="1:13" ht="15.95" customHeight="1" x14ac:dyDescent="0.2">
      <c r="A12" s="12" t="s">
        <v>3</v>
      </c>
      <c r="B12" s="34">
        <v>17934</v>
      </c>
      <c r="C12" s="25">
        <v>45.862969764374206</v>
      </c>
    </row>
    <row r="13" spans="1:13" ht="15.95" customHeight="1" x14ac:dyDescent="0.2">
      <c r="A13" s="77" t="s">
        <v>5</v>
      </c>
      <c r="B13" s="77">
        <f>SUM(B7:B12)</f>
        <v>40836</v>
      </c>
      <c r="C13" s="77">
        <v>100</v>
      </c>
      <c r="E13" s="19"/>
      <c r="F13" s="19"/>
      <c r="G13" s="19"/>
      <c r="H13" s="19"/>
      <c r="I13" s="19"/>
      <c r="J13" s="19"/>
      <c r="K13" s="19"/>
      <c r="L13" s="19"/>
      <c r="M13" s="19"/>
    </row>
    <row r="14" spans="1:13" ht="15.95" customHeight="1" x14ac:dyDescent="0.2">
      <c r="E14" s="19"/>
      <c r="F14" s="19"/>
      <c r="G14" s="19"/>
      <c r="H14" s="19"/>
      <c r="I14" s="19"/>
      <c r="J14" s="19"/>
      <c r="K14" s="19"/>
      <c r="L14" s="19"/>
      <c r="M14" s="19"/>
    </row>
    <row r="15" spans="1:13" ht="15.95" customHeight="1" x14ac:dyDescent="0.2">
      <c r="A15" s="21" t="s">
        <v>56</v>
      </c>
      <c r="E15" s="19"/>
      <c r="F15" s="19"/>
      <c r="G15" s="19"/>
      <c r="H15" s="19"/>
      <c r="I15" s="19"/>
      <c r="J15" s="19"/>
      <c r="K15" s="19"/>
      <c r="L15" s="19"/>
      <c r="M15" s="19"/>
    </row>
    <row r="16" spans="1:13" x14ac:dyDescent="0.2">
      <c r="E16" s="19"/>
      <c r="F16" s="19"/>
      <c r="G16" s="19"/>
      <c r="H16" s="19"/>
      <c r="I16" s="19"/>
      <c r="J16" s="19"/>
      <c r="K16" s="19"/>
      <c r="L16" s="19"/>
      <c r="M16" s="19"/>
    </row>
    <row r="17" spans="2:13" x14ac:dyDescent="0.2">
      <c r="E17" s="19"/>
      <c r="F17" s="19"/>
      <c r="G17" s="19"/>
      <c r="H17" s="19"/>
      <c r="I17" s="19"/>
      <c r="J17" s="19"/>
      <c r="K17" s="19"/>
      <c r="L17" s="19"/>
      <c r="M17" s="19"/>
    </row>
    <row r="18" spans="2:13" x14ac:dyDescent="0.2">
      <c r="B18" s="19"/>
      <c r="E18" s="19"/>
      <c r="F18" s="19"/>
      <c r="G18" s="34"/>
      <c r="H18" s="19"/>
      <c r="I18" s="109"/>
      <c r="J18" s="19"/>
      <c r="K18" s="19"/>
      <c r="L18" s="19"/>
      <c r="M18" s="19"/>
    </row>
    <row r="19" spans="2:13" x14ac:dyDescent="0.2">
      <c r="B19" s="12"/>
      <c r="E19" s="19"/>
      <c r="F19" s="19"/>
      <c r="G19" s="19"/>
      <c r="H19" s="19"/>
      <c r="I19" s="19"/>
      <c r="J19" s="19"/>
      <c r="K19" s="19"/>
      <c r="L19" s="19"/>
      <c r="M19" s="19"/>
    </row>
    <row r="20" spans="2:13" x14ac:dyDescent="0.2">
      <c r="B20" s="19"/>
      <c r="E20" s="19"/>
      <c r="F20" s="19"/>
      <c r="G20" s="19"/>
      <c r="H20" s="19"/>
      <c r="I20" s="19"/>
      <c r="J20" s="19"/>
      <c r="K20" s="19"/>
      <c r="L20" s="19"/>
      <c r="M20" s="19"/>
    </row>
    <row r="21" spans="2:13" x14ac:dyDescent="0.2">
      <c r="B21" s="19"/>
      <c r="C21" s="19"/>
      <c r="E21" s="19"/>
      <c r="F21" s="19"/>
      <c r="G21" s="19"/>
      <c r="H21" s="19"/>
      <c r="I21" s="19"/>
      <c r="J21" s="19"/>
      <c r="K21" s="19"/>
      <c r="L21" s="19"/>
      <c r="M21" s="19"/>
    </row>
    <row r="22" spans="2:13" x14ac:dyDescent="0.2">
      <c r="C22" s="19"/>
    </row>
    <row r="23" spans="2:13" x14ac:dyDescent="0.2">
      <c r="B23" s="31"/>
      <c r="C23" s="12"/>
    </row>
    <row r="24" spans="2:13" x14ac:dyDescent="0.2">
      <c r="C24" s="19"/>
    </row>
    <row r="25" spans="2:13" x14ac:dyDescent="0.2">
      <c r="C25" s="19"/>
    </row>
    <row r="26" spans="2:13" x14ac:dyDescent="0.2">
      <c r="C26" s="19"/>
    </row>
  </sheetData>
  <hyperlinks>
    <hyperlink ref="A15" location="Innehåll!A1" display="Till innehållsförteckning" xr:uid="{830B3910-B490-46DD-89EA-29A8E3EBBCE3}"/>
  </hyperlinks>
  <pageMargins left="0.7" right="0.7" top="0.75" bottom="0.75" header="0.3" footer="0.3"/>
  <pageSetup paperSize="9" orientation="portrait" r:id="rId1"/>
  <ignoredErrors>
    <ignoredError sqref="B13" unlockedFormula="1"/>
  </ignoredErrors>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E0CCE-2163-4ADD-BC23-62D00C3DBFD2}">
  <dimension ref="A1:J30"/>
  <sheetViews>
    <sheetView showGridLines="0" workbookViewId="0">
      <selection activeCell="AA6" sqref="AA6"/>
    </sheetView>
  </sheetViews>
  <sheetFormatPr defaultRowHeight="12.75" x14ac:dyDescent="0.2"/>
  <cols>
    <col min="1" max="1" width="14.140625" bestFit="1" customWidth="1"/>
    <col min="2" max="2" width="13.28515625" bestFit="1" customWidth="1"/>
    <col min="3" max="4" width="8.28515625" bestFit="1" customWidth="1"/>
    <col min="5" max="5" width="8.140625" bestFit="1" customWidth="1"/>
    <col min="6" max="8" width="8" bestFit="1" customWidth="1"/>
  </cols>
  <sheetData>
    <row r="1" spans="1:10" ht="15.95" customHeight="1" x14ac:dyDescent="0.2">
      <c r="A1" s="79" t="s">
        <v>119</v>
      </c>
      <c r="J1" s="5"/>
    </row>
    <row r="2" spans="1:10" x14ac:dyDescent="0.2">
      <c r="A2" s="81" t="s">
        <v>54</v>
      </c>
    </row>
    <row r="3" spans="1:10" ht="238.5" customHeight="1" x14ac:dyDescent="0.2"/>
    <row r="4" spans="1:10" ht="15.95" customHeight="1" x14ac:dyDescent="0.2">
      <c r="A4" s="11" t="s">
        <v>135</v>
      </c>
    </row>
    <row r="5" spans="1:10" ht="15.95" customHeight="1" x14ac:dyDescent="0.2"/>
    <row r="6" spans="1:10" ht="15.95" customHeight="1" x14ac:dyDescent="0.2">
      <c r="A6" s="9" t="s">
        <v>35</v>
      </c>
      <c r="B6" s="68" t="s">
        <v>8</v>
      </c>
    </row>
    <row r="7" spans="1:10" ht="15.95" customHeight="1" x14ac:dyDescent="0.2">
      <c r="A7" s="2">
        <v>2015</v>
      </c>
      <c r="B7" s="14">
        <v>24652</v>
      </c>
      <c r="D7" s="5"/>
      <c r="F7" s="59"/>
    </row>
    <row r="8" spans="1:10" ht="15.95" customHeight="1" x14ac:dyDescent="0.2">
      <c r="A8" s="2">
        <v>2016</v>
      </c>
      <c r="B8" s="14">
        <v>24225</v>
      </c>
      <c r="F8" s="59"/>
    </row>
    <row r="9" spans="1:10" ht="15.95" customHeight="1" x14ac:dyDescent="0.2">
      <c r="A9" s="2">
        <v>2017</v>
      </c>
      <c r="B9" s="14">
        <v>24398</v>
      </c>
      <c r="F9" s="59"/>
    </row>
    <row r="10" spans="1:10" ht="15.95" customHeight="1" x14ac:dyDescent="0.2">
      <c r="A10" s="2">
        <v>2018</v>
      </c>
      <c r="B10" s="14">
        <v>24294</v>
      </c>
      <c r="F10" s="59"/>
    </row>
    <row r="11" spans="1:10" ht="15.95" customHeight="1" x14ac:dyDescent="0.2">
      <c r="A11" s="2">
        <v>2019</v>
      </c>
      <c r="B11" s="14">
        <v>25669</v>
      </c>
      <c r="F11" s="59"/>
    </row>
    <row r="12" spans="1:10" ht="15.95" customHeight="1" x14ac:dyDescent="0.2">
      <c r="A12" s="2">
        <v>2020</v>
      </c>
      <c r="B12" s="14">
        <v>14021</v>
      </c>
      <c r="F12" s="59"/>
    </row>
    <row r="13" spans="1:10" ht="15.95" customHeight="1" x14ac:dyDescent="0.2">
      <c r="A13" s="2">
        <v>2021</v>
      </c>
      <c r="B13" s="14">
        <v>17242</v>
      </c>
      <c r="F13" s="59"/>
    </row>
    <row r="14" spans="1:10" ht="15.95" customHeight="1" x14ac:dyDescent="0.2">
      <c r="A14" s="2">
        <v>2022</v>
      </c>
      <c r="B14" s="14">
        <v>25663</v>
      </c>
      <c r="F14" s="59"/>
    </row>
    <row r="15" spans="1:10" ht="15.95" customHeight="1" x14ac:dyDescent="0.2">
      <c r="A15" s="2">
        <v>2023</v>
      </c>
      <c r="B15" s="14">
        <v>25544</v>
      </c>
      <c r="F15" s="59"/>
    </row>
    <row r="16" spans="1:10" ht="15.95" customHeight="1" x14ac:dyDescent="0.2">
      <c r="F16" s="59"/>
    </row>
    <row r="17" spans="1:6" ht="15.95" customHeight="1" x14ac:dyDescent="0.2">
      <c r="A17" s="21" t="s">
        <v>56</v>
      </c>
      <c r="F17" s="59"/>
    </row>
    <row r="30" spans="1:6" x14ac:dyDescent="0.2">
      <c r="B30" s="19"/>
    </row>
  </sheetData>
  <hyperlinks>
    <hyperlink ref="A17" location="Innehåll!A1" display="Till innehållsförteckning" xr:uid="{09EE4446-CC0C-48EE-877F-403CDA92A1A3}"/>
  </hyperlinks>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76527-2AFD-4435-BD40-1E8889AFB8B0}">
  <dimension ref="A1:A15"/>
  <sheetViews>
    <sheetView showGridLines="0" zoomScaleNormal="100" workbookViewId="0">
      <selection activeCell="V2" sqref="V2"/>
    </sheetView>
  </sheetViews>
  <sheetFormatPr defaultRowHeight="12.75" x14ac:dyDescent="0.2"/>
  <sheetData>
    <row r="1" spans="1:1" s="80" customFormat="1" ht="15.95" customHeight="1" x14ac:dyDescent="0.2">
      <c r="A1" s="79" t="s">
        <v>120</v>
      </c>
    </row>
    <row r="2" spans="1:1" ht="409.5" customHeight="1" x14ac:dyDescent="0.2"/>
    <row r="12" spans="1:1" ht="15.95" customHeight="1" x14ac:dyDescent="0.2"/>
    <row r="13" spans="1:1" ht="15.95" customHeight="1" x14ac:dyDescent="0.2"/>
    <row r="14" spans="1:1" ht="15.95" customHeight="1" x14ac:dyDescent="0.2">
      <c r="A14" s="114" t="s">
        <v>138</v>
      </c>
    </row>
    <row r="15" spans="1:1" ht="15.95" customHeight="1" x14ac:dyDescent="0.2">
      <c r="A15" s="21" t="s">
        <v>56</v>
      </c>
    </row>
  </sheetData>
  <hyperlinks>
    <hyperlink ref="A15" location="Innehåll!A1" display="Till innehållsförteckning" xr:uid="{EDF3E7A7-C8A2-42E6-9CA6-2A3C6C776509}"/>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6F5E2-A08A-4101-872C-A63CF011C1A9}">
  <dimension ref="A1:H26"/>
  <sheetViews>
    <sheetView showGridLines="0" workbookViewId="0">
      <selection activeCell="V3" sqref="V3"/>
    </sheetView>
  </sheetViews>
  <sheetFormatPr defaultRowHeight="12.75" x14ac:dyDescent="0.2"/>
  <cols>
    <col min="1" max="1" width="25.5703125" customWidth="1"/>
    <col min="2" max="2" width="10.140625" customWidth="1"/>
    <col min="3" max="3" width="16.7109375" customWidth="1"/>
  </cols>
  <sheetData>
    <row r="1" spans="1:8" ht="15.95" customHeight="1" x14ac:dyDescent="0.2">
      <c r="A1" s="79" t="s">
        <v>121</v>
      </c>
    </row>
    <row r="2" spans="1:8" x14ac:dyDescent="0.2">
      <c r="A2" s="81" t="s">
        <v>54</v>
      </c>
    </row>
    <row r="3" spans="1:8" ht="271.5" customHeight="1" x14ac:dyDescent="0.2">
      <c r="A3" s="6"/>
    </row>
    <row r="4" spans="1:8" ht="15.95" customHeight="1" x14ac:dyDescent="0.2">
      <c r="A4" s="11" t="s">
        <v>134</v>
      </c>
    </row>
    <row r="5" spans="1:8" ht="15.95" customHeight="1" x14ac:dyDescent="0.2"/>
    <row r="6" spans="1:8" ht="15.95" customHeight="1" x14ac:dyDescent="0.2">
      <c r="A6" s="71" t="s">
        <v>75</v>
      </c>
      <c r="B6" s="51" t="s">
        <v>36</v>
      </c>
      <c r="C6" s="76" t="s">
        <v>74</v>
      </c>
    </row>
    <row r="7" spans="1:8" ht="15.95" customHeight="1" x14ac:dyDescent="0.2">
      <c r="A7" s="12" t="s">
        <v>2</v>
      </c>
      <c r="B7" s="34">
        <v>2220989</v>
      </c>
      <c r="C7" s="25">
        <f>Tabell23115[[#This Row],[Antal ]]/$B$13*100</f>
        <v>39.425968546051479</v>
      </c>
      <c r="F7" s="19"/>
      <c r="G7" s="19"/>
      <c r="H7" s="19"/>
    </row>
    <row r="8" spans="1:8" ht="15.95" customHeight="1" x14ac:dyDescent="0.2">
      <c r="A8" s="12" t="s">
        <v>9</v>
      </c>
      <c r="B8" s="34">
        <v>833905</v>
      </c>
      <c r="C8" s="25">
        <f>Tabell23115[[#This Row],[Antal ]]/$B$13*100</f>
        <v>14.803095513032735</v>
      </c>
      <c r="F8" s="19"/>
      <c r="G8" s="19"/>
      <c r="H8" s="19"/>
    </row>
    <row r="9" spans="1:8" ht="15.95" customHeight="1" x14ac:dyDescent="0.2">
      <c r="A9" s="12" t="s">
        <v>4</v>
      </c>
      <c r="B9" s="34">
        <v>443242</v>
      </c>
      <c r="C9" s="25">
        <f>Tabell23115[[#This Row],[Antal ]]/$B$13*100</f>
        <v>7.8682267900871867</v>
      </c>
      <c r="F9" s="19"/>
      <c r="G9" s="19"/>
      <c r="H9" s="19"/>
    </row>
    <row r="10" spans="1:8" ht="15.95" customHeight="1" x14ac:dyDescent="0.2">
      <c r="A10" s="12" t="s">
        <v>7</v>
      </c>
      <c r="B10" s="34">
        <v>213905</v>
      </c>
      <c r="C10" s="25">
        <f>Tabell23115[[#This Row],[Antal ]]/$B$13*100</f>
        <v>3.7971425350792565</v>
      </c>
      <c r="F10" s="110"/>
      <c r="G10" s="109"/>
      <c r="H10" s="19"/>
    </row>
    <row r="11" spans="1:8" ht="15.95" customHeight="1" x14ac:dyDescent="0.2">
      <c r="A11" s="12" t="s">
        <v>37</v>
      </c>
      <c r="B11" s="34">
        <v>114551</v>
      </c>
      <c r="C11" s="25">
        <f>Tabell23115[[#This Row],[Antal ]]/$B$13*100</f>
        <v>2.0334563218992723</v>
      </c>
      <c r="F11" s="34"/>
      <c r="G11" s="19"/>
      <c r="H11" s="19"/>
    </row>
    <row r="12" spans="1:8" ht="15.95" customHeight="1" x14ac:dyDescent="0.2">
      <c r="A12" s="12" t="s">
        <v>3</v>
      </c>
      <c r="B12" s="34">
        <v>1806723</v>
      </c>
      <c r="C12" s="25">
        <f>Tabell23115[[#This Row],[Antal ]]/$B$13*100</f>
        <v>32.072110293850074</v>
      </c>
      <c r="F12" s="19"/>
      <c r="G12" s="19"/>
      <c r="H12" s="19"/>
    </row>
    <row r="13" spans="1:8" ht="15.95" customHeight="1" x14ac:dyDescent="0.2">
      <c r="A13" s="77" t="s">
        <v>5</v>
      </c>
      <c r="B13" s="77">
        <v>5633315</v>
      </c>
      <c r="C13" s="77">
        <v>100</v>
      </c>
      <c r="F13" s="19"/>
      <c r="G13" s="19"/>
      <c r="H13" s="19"/>
    </row>
    <row r="14" spans="1:8" ht="15.95" customHeight="1" x14ac:dyDescent="0.2">
      <c r="F14" s="19"/>
      <c r="G14" s="19"/>
      <c r="H14" s="19"/>
    </row>
    <row r="15" spans="1:8" ht="15.95" customHeight="1" x14ac:dyDescent="0.2">
      <c r="A15" s="21" t="s">
        <v>56</v>
      </c>
    </row>
    <row r="18" spans="2:3" x14ac:dyDescent="0.2">
      <c r="B18" s="19"/>
    </row>
    <row r="19" spans="2:3" x14ac:dyDescent="0.2">
      <c r="B19" s="12"/>
    </row>
    <row r="20" spans="2:3" x14ac:dyDescent="0.2">
      <c r="B20" s="19"/>
    </row>
    <row r="21" spans="2:3" x14ac:dyDescent="0.2">
      <c r="B21" s="19"/>
      <c r="C21" s="19"/>
    </row>
    <row r="22" spans="2:3" x14ac:dyDescent="0.2">
      <c r="C22" s="19"/>
    </row>
    <row r="23" spans="2:3" x14ac:dyDescent="0.2">
      <c r="B23" s="31"/>
      <c r="C23" s="12"/>
    </row>
    <row r="24" spans="2:3" x14ac:dyDescent="0.2">
      <c r="C24" s="19"/>
    </row>
    <row r="25" spans="2:3" x14ac:dyDescent="0.2">
      <c r="C25" s="19"/>
    </row>
    <row r="26" spans="2:3" x14ac:dyDescent="0.2">
      <c r="C26" s="19"/>
    </row>
  </sheetData>
  <hyperlinks>
    <hyperlink ref="A15" location="Innehåll!A1" display="Till innehållsförteckning" xr:uid="{5E02414F-1DA4-4824-AC6A-C2F1E04F5607}"/>
  </hyperlinks>
  <pageMargins left="0.7" right="0.7" top="0.75" bottom="0.75" header="0.3" footer="0.3"/>
  <pageSetup paperSize="9" orientation="portrait"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DB1F5-33A4-4739-BC83-78A240C50B8A}">
  <dimension ref="A1:I25"/>
  <sheetViews>
    <sheetView showGridLines="0" zoomScaleNormal="100" workbookViewId="0">
      <selection activeCell="O8" sqref="O8"/>
    </sheetView>
  </sheetViews>
  <sheetFormatPr defaultRowHeight="12.75" x14ac:dyDescent="0.2"/>
  <cols>
    <col min="2" max="2" width="11.7109375" bestFit="1" customWidth="1"/>
    <col min="3" max="3" width="9.28515625" customWidth="1"/>
    <col min="4" max="4" width="11.28515625" customWidth="1"/>
    <col min="5" max="6" width="11.5703125" bestFit="1" customWidth="1"/>
    <col min="7" max="7" width="8" bestFit="1" customWidth="1"/>
    <col min="8" max="8" width="17.28515625" customWidth="1"/>
    <col min="9" max="9" width="8" bestFit="1" customWidth="1"/>
    <col min="10" max="10" width="11.5703125" bestFit="1" customWidth="1"/>
  </cols>
  <sheetData>
    <row r="1" spans="1:9" s="80" customFormat="1" ht="15.95" customHeight="1" x14ac:dyDescent="0.2">
      <c r="A1" s="79" t="s">
        <v>122</v>
      </c>
      <c r="H1" s="82"/>
      <c r="I1" s="84"/>
    </row>
    <row r="2" spans="1:9" s="80" customFormat="1" ht="15.95" customHeight="1" x14ac:dyDescent="0.2">
      <c r="A2" s="81" t="s">
        <v>53</v>
      </c>
    </row>
    <row r="3" spans="1:9" ht="218.45" customHeight="1" x14ac:dyDescent="0.2">
      <c r="A3" s="19"/>
      <c r="B3" s="19"/>
      <c r="C3" s="19"/>
      <c r="D3" s="19"/>
      <c r="E3" s="19"/>
      <c r="F3" s="19"/>
      <c r="G3" s="19"/>
      <c r="H3" s="19"/>
    </row>
    <row r="4" spans="1:9" ht="15.95" customHeight="1" x14ac:dyDescent="0.2">
      <c r="A4" s="11" t="s">
        <v>141</v>
      </c>
      <c r="D4" s="19"/>
      <c r="E4" s="19"/>
      <c r="F4" s="19"/>
      <c r="G4" s="19"/>
      <c r="H4" s="19"/>
    </row>
    <row r="5" spans="1:9" ht="15.95" customHeight="1" x14ac:dyDescent="0.2">
      <c r="D5" s="19"/>
      <c r="E5" s="19"/>
      <c r="F5" s="19"/>
      <c r="G5" s="19"/>
      <c r="H5" s="19"/>
    </row>
    <row r="6" spans="1:9" ht="15.95" customHeight="1" x14ac:dyDescent="0.2">
      <c r="A6" s="44" t="s">
        <v>35</v>
      </c>
      <c r="B6" s="73" t="s">
        <v>8</v>
      </c>
      <c r="D6" s="10"/>
      <c r="E6" s="19"/>
      <c r="F6" s="19"/>
      <c r="G6" s="19"/>
      <c r="H6" s="19"/>
    </row>
    <row r="7" spans="1:9" ht="15.95" customHeight="1" x14ac:dyDescent="0.2">
      <c r="A7" s="2">
        <v>2015</v>
      </c>
      <c r="B7" s="14">
        <v>4344844</v>
      </c>
      <c r="D7" s="34"/>
      <c r="E7" s="111"/>
      <c r="G7" s="19"/>
      <c r="H7" s="19"/>
    </row>
    <row r="8" spans="1:9" ht="15.95" customHeight="1" x14ac:dyDescent="0.2">
      <c r="A8" s="2">
        <v>2016</v>
      </c>
      <c r="B8" s="14">
        <v>4373180</v>
      </c>
      <c r="D8" s="34"/>
      <c r="E8" s="111"/>
      <c r="G8" s="19"/>
      <c r="H8" s="19"/>
    </row>
    <row r="9" spans="1:9" ht="15.95" customHeight="1" x14ac:dyDescent="0.2">
      <c r="A9" s="2">
        <v>2017</v>
      </c>
      <c r="B9" s="14">
        <v>4354931</v>
      </c>
      <c r="D9" s="34"/>
      <c r="E9" s="111"/>
      <c r="G9" s="19"/>
      <c r="H9" s="19"/>
    </row>
    <row r="10" spans="1:9" ht="15.95" customHeight="1" x14ac:dyDescent="0.2">
      <c r="A10" s="2">
        <v>2018</v>
      </c>
      <c r="B10" s="14">
        <v>4465534</v>
      </c>
      <c r="D10" s="19"/>
      <c r="E10" s="111"/>
      <c r="G10" s="19"/>
      <c r="H10" s="19"/>
    </row>
    <row r="11" spans="1:9" ht="15.95" customHeight="1" x14ac:dyDescent="0.2">
      <c r="A11" s="2">
        <v>2019</v>
      </c>
      <c r="B11" s="14">
        <v>4188486</v>
      </c>
      <c r="D11" s="19"/>
      <c r="E11" s="111"/>
      <c r="G11" s="19"/>
      <c r="H11" s="19"/>
    </row>
    <row r="12" spans="1:9" ht="15.95" customHeight="1" x14ac:dyDescent="0.2">
      <c r="A12" s="2">
        <v>2020</v>
      </c>
      <c r="B12" s="14">
        <v>1216438</v>
      </c>
      <c r="D12" s="19"/>
      <c r="E12" s="111"/>
      <c r="G12" s="19"/>
      <c r="H12" s="19"/>
    </row>
    <row r="13" spans="1:9" ht="15.95" customHeight="1" x14ac:dyDescent="0.2">
      <c r="A13" s="2">
        <v>2021</v>
      </c>
      <c r="B13" s="14">
        <v>1698564</v>
      </c>
      <c r="D13" s="19"/>
      <c r="E13" s="111"/>
      <c r="G13" s="19"/>
      <c r="H13" s="19"/>
    </row>
    <row r="14" spans="1:9" ht="15.95" customHeight="1" x14ac:dyDescent="0.2">
      <c r="A14" s="2">
        <v>2022</v>
      </c>
      <c r="B14" s="14">
        <v>3866780</v>
      </c>
      <c r="D14" s="19"/>
      <c r="E14" s="111"/>
      <c r="G14" s="19"/>
      <c r="H14" s="19"/>
    </row>
    <row r="15" spans="1:9" ht="15.95" customHeight="1" x14ac:dyDescent="0.2">
      <c r="A15" s="2">
        <v>2023</v>
      </c>
      <c r="B15" s="14">
        <v>4299804</v>
      </c>
      <c r="D15" s="19"/>
      <c r="E15" s="111"/>
      <c r="G15" s="19"/>
      <c r="H15" s="19"/>
    </row>
    <row r="16" spans="1:9" ht="15.95" customHeight="1" x14ac:dyDescent="0.2">
      <c r="D16" s="19"/>
      <c r="E16" s="19"/>
      <c r="F16" s="19"/>
      <c r="G16" s="19"/>
      <c r="H16" s="19"/>
    </row>
    <row r="17" spans="1:8" ht="15.95" customHeight="1" x14ac:dyDescent="0.2">
      <c r="A17" s="21" t="s">
        <v>56</v>
      </c>
    </row>
    <row r="18" spans="1:8" ht="14.25" x14ac:dyDescent="0.2">
      <c r="G18" s="33"/>
      <c r="H18" s="32"/>
    </row>
    <row r="19" spans="1:8" ht="14.25" x14ac:dyDescent="0.2">
      <c r="G19" s="33"/>
      <c r="H19" s="32"/>
    </row>
    <row r="20" spans="1:8" ht="14.25" x14ac:dyDescent="0.2">
      <c r="G20" s="33"/>
      <c r="H20" s="32"/>
    </row>
    <row r="21" spans="1:8" ht="14.25" x14ac:dyDescent="0.2">
      <c r="G21" s="33"/>
      <c r="H21" s="32"/>
    </row>
    <row r="22" spans="1:8" ht="14.25" x14ac:dyDescent="0.2">
      <c r="G22" s="33"/>
      <c r="H22" s="32"/>
    </row>
    <row r="23" spans="1:8" ht="14.25" x14ac:dyDescent="0.2">
      <c r="G23" s="33"/>
      <c r="H23" s="32"/>
    </row>
    <row r="24" spans="1:8" ht="14.25" x14ac:dyDescent="0.2">
      <c r="G24" s="33"/>
      <c r="H24" s="32"/>
    </row>
    <row r="25" spans="1:8" x14ac:dyDescent="0.2">
      <c r="B25" s="19"/>
    </row>
  </sheetData>
  <hyperlinks>
    <hyperlink ref="A17" location="Innehåll!A1" display="Till innehållsförteckning" xr:uid="{758E7C79-9683-4F38-B6E7-0B4A46FDAD8E}"/>
  </hyperlinks>
  <pageMargins left="0.7" right="0.7" top="0.75" bottom="0.75" header="0.3" footer="0.3"/>
  <pageSetup paperSize="9" orientation="portrait"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D9ABC-D15C-422B-A430-489C901B9638}">
  <dimension ref="A1:C28"/>
  <sheetViews>
    <sheetView showGridLines="0" workbookViewId="0">
      <selection activeCell="AC3" sqref="AC3"/>
    </sheetView>
  </sheetViews>
  <sheetFormatPr defaultRowHeight="12.75" x14ac:dyDescent="0.2"/>
  <cols>
    <col min="1" max="1" width="25.5703125" customWidth="1"/>
    <col min="2" max="2" width="16.5703125" customWidth="1"/>
    <col min="3" max="3" width="17.42578125" customWidth="1"/>
    <col min="10" max="10" width="24" customWidth="1"/>
    <col min="11" max="11" width="36.42578125" customWidth="1"/>
  </cols>
  <sheetData>
    <row r="1" spans="1:3" s="80" customFormat="1" ht="15.95" customHeight="1" x14ac:dyDescent="0.2">
      <c r="A1" s="79" t="s">
        <v>123</v>
      </c>
    </row>
    <row r="2" spans="1:3" s="80" customFormat="1" ht="15.95" customHeight="1" x14ac:dyDescent="0.2">
      <c r="A2" s="81" t="s">
        <v>54</v>
      </c>
    </row>
    <row r="3" spans="1:3" ht="291.75" customHeight="1" x14ac:dyDescent="0.2">
      <c r="A3" s="6"/>
    </row>
    <row r="4" spans="1:3" ht="15.95" customHeight="1" x14ac:dyDescent="0.2">
      <c r="A4" s="11" t="s">
        <v>128</v>
      </c>
    </row>
    <row r="5" spans="1:3" ht="15.95" customHeight="1" x14ac:dyDescent="0.2"/>
    <row r="6" spans="1:3" ht="15.95" customHeight="1" x14ac:dyDescent="0.2">
      <c r="A6" s="71" t="s">
        <v>75</v>
      </c>
      <c r="B6" s="51" t="s">
        <v>88</v>
      </c>
      <c r="C6" s="76" t="s">
        <v>74</v>
      </c>
    </row>
    <row r="7" spans="1:3" ht="15.95" customHeight="1" x14ac:dyDescent="0.2">
      <c r="A7" s="12" t="s">
        <v>3</v>
      </c>
      <c r="B7" s="34">
        <v>1733482201</v>
      </c>
      <c r="C7" s="64">
        <f>Tabell23113[[#This Row],[Intäkter (kronor)]]/$B$15*100</f>
        <v>25.838071934708022</v>
      </c>
    </row>
    <row r="8" spans="1:3" ht="15.95" customHeight="1" x14ac:dyDescent="0.2">
      <c r="A8" s="12" t="s">
        <v>2</v>
      </c>
      <c r="B8" s="34">
        <v>1644830363</v>
      </c>
      <c r="C8" s="64">
        <f>Tabell23113[[#This Row],[Intäkter (kronor)]]/$B$15*100</f>
        <v>24.516689709919849</v>
      </c>
    </row>
    <row r="9" spans="1:3" ht="15.95" customHeight="1" x14ac:dyDescent="0.2">
      <c r="A9" s="12" t="s">
        <v>4</v>
      </c>
      <c r="B9" s="34">
        <v>259337291</v>
      </c>
      <c r="C9" s="64">
        <f>Tabell23113[[#This Row],[Intäkter (kronor)]]/$B$15*100</f>
        <v>3.8655000762885292</v>
      </c>
    </row>
    <row r="10" spans="1:3" ht="15.95" customHeight="1" x14ac:dyDescent="0.2">
      <c r="A10" s="12" t="s">
        <v>9</v>
      </c>
      <c r="B10" s="14">
        <v>582657505</v>
      </c>
      <c r="C10" s="64">
        <f>Tabell23113[[#This Row],[Intäkter (kronor)]]/$B$15*100</f>
        <v>8.6846848031106489</v>
      </c>
    </row>
    <row r="11" spans="1:3" ht="15.95" customHeight="1" x14ac:dyDescent="0.2">
      <c r="A11" s="12" t="s">
        <v>86</v>
      </c>
      <c r="B11" s="34">
        <v>1198998653</v>
      </c>
      <c r="C11" s="64">
        <f>Tabell23113[[#This Row],[Intäkter (kronor)]]/$B$15*100</f>
        <v>17.871434404091708</v>
      </c>
    </row>
    <row r="12" spans="1:3" ht="15.95" customHeight="1" x14ac:dyDescent="0.2">
      <c r="A12" s="12" t="s">
        <v>7</v>
      </c>
      <c r="B12" s="34">
        <v>36235816</v>
      </c>
      <c r="C12" s="64">
        <f>Tabell23113[[#This Row],[Intäkter (kronor)]]/$B$15*100</f>
        <v>0.54010570162228266</v>
      </c>
    </row>
    <row r="13" spans="1:3" ht="15.95" customHeight="1" x14ac:dyDescent="0.2">
      <c r="A13" s="12" t="s">
        <v>37</v>
      </c>
      <c r="B13" s="34">
        <v>22539687</v>
      </c>
      <c r="C13" s="64">
        <f>Tabell23113[[#This Row],[Intäkter (kronor)]]/$B$15*100</f>
        <v>0.33596079253415034</v>
      </c>
    </row>
    <row r="14" spans="1:3" ht="15.95" customHeight="1" x14ac:dyDescent="0.2">
      <c r="A14" s="12" t="s">
        <v>87</v>
      </c>
      <c r="B14" s="34">
        <v>1230941531</v>
      </c>
      <c r="C14" s="64">
        <f>Tabell23113[[#This Row],[Intäkter (kronor)]]/$B$15*100</f>
        <v>18.347552577724809</v>
      </c>
    </row>
    <row r="15" spans="1:3" ht="15.95" customHeight="1" x14ac:dyDescent="0.2">
      <c r="A15" s="77" t="s">
        <v>5</v>
      </c>
      <c r="B15" s="77">
        <v>6709023047</v>
      </c>
      <c r="C15" s="77">
        <f>Tabell23113[[#This Row],[Intäkter (kronor)]]/$B$15*100</f>
        <v>100</v>
      </c>
    </row>
    <row r="16" spans="1:3" ht="15.95" customHeight="1" x14ac:dyDescent="0.2"/>
    <row r="17" spans="1:3" ht="15.95" customHeight="1" x14ac:dyDescent="0.2">
      <c r="A17" s="21" t="s">
        <v>56</v>
      </c>
    </row>
    <row r="20" spans="1:3" x14ac:dyDescent="0.2">
      <c r="B20" s="19"/>
    </row>
    <row r="21" spans="1:3" x14ac:dyDescent="0.2">
      <c r="B21" s="12"/>
    </row>
    <row r="22" spans="1:3" x14ac:dyDescent="0.2">
      <c r="B22" s="19"/>
    </row>
    <row r="23" spans="1:3" x14ac:dyDescent="0.2">
      <c r="B23" s="19"/>
      <c r="C23" s="19"/>
    </row>
    <row r="24" spans="1:3" x14ac:dyDescent="0.2">
      <c r="C24" s="19"/>
    </row>
    <row r="25" spans="1:3" x14ac:dyDescent="0.2">
      <c r="B25" s="31"/>
      <c r="C25" s="12"/>
    </row>
    <row r="26" spans="1:3" x14ac:dyDescent="0.2">
      <c r="C26" s="19"/>
    </row>
    <row r="27" spans="1:3" x14ac:dyDescent="0.2">
      <c r="C27" s="19"/>
    </row>
    <row r="28" spans="1:3" x14ac:dyDescent="0.2">
      <c r="C28" s="19"/>
    </row>
  </sheetData>
  <hyperlinks>
    <hyperlink ref="A17" location="Innehåll!A1" display="Till innehållsförteckning" xr:uid="{6CCD224E-02F9-4841-904F-CEA9CCE9570B}"/>
  </hyperlinks>
  <pageMargins left="0.7" right="0.7" top="0.75" bottom="0.75" header="0.3" footer="0.3"/>
  <pageSetup paperSize="9" orientation="portrait" r:id="rId1"/>
  <ignoredErrors>
    <ignoredError sqref="C7" calculatedColumn="1"/>
    <ignoredError sqref="C15" unlockedFormula="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71285-1D10-48F7-AFC1-16CCC5595CCF}">
  <dimension ref="A1:X34"/>
  <sheetViews>
    <sheetView showGridLines="0" zoomScaleNormal="100" workbookViewId="0">
      <selection activeCell="N17" sqref="N17"/>
    </sheetView>
  </sheetViews>
  <sheetFormatPr defaultRowHeight="12.75" x14ac:dyDescent="0.2"/>
  <cols>
    <col min="1" max="1" width="25.140625" customWidth="1"/>
    <col min="2" max="2" width="9.28515625" customWidth="1"/>
    <col min="3" max="3" width="9.85546875" customWidth="1"/>
    <col min="4" max="4" width="9.140625" customWidth="1"/>
    <col min="5" max="5" width="10.28515625" customWidth="1"/>
    <col min="6" max="6" width="9.85546875" customWidth="1"/>
    <col min="7" max="7" width="7.28515625" customWidth="1"/>
    <col min="8" max="9" width="6.5703125" customWidth="1"/>
    <col min="10" max="10" width="7" customWidth="1"/>
    <col min="14" max="14" width="9.85546875" customWidth="1"/>
    <col min="16" max="16" width="6.5703125" customWidth="1"/>
  </cols>
  <sheetData>
    <row r="1" spans="1:24" ht="15.95" customHeight="1" x14ac:dyDescent="0.2">
      <c r="A1" s="79" t="s">
        <v>112</v>
      </c>
      <c r="B1" s="10"/>
    </row>
    <row r="2" spans="1:24" ht="15.95" customHeight="1" x14ac:dyDescent="0.2">
      <c r="A2" s="71" t="s">
        <v>105</v>
      </c>
      <c r="B2" s="51" t="s">
        <v>99</v>
      </c>
      <c r="C2" s="51" t="s">
        <v>100</v>
      </c>
      <c r="D2" s="51" t="s">
        <v>38</v>
      </c>
      <c r="E2" s="51" t="s">
        <v>39</v>
      </c>
      <c r="F2" s="51" t="s">
        <v>40</v>
      </c>
      <c r="G2" s="51" t="s">
        <v>41</v>
      </c>
      <c r="H2" s="91" t="s">
        <v>8</v>
      </c>
    </row>
    <row r="3" spans="1:24" ht="15.95" customHeight="1" x14ac:dyDescent="0.2">
      <c r="A3" s="60" t="s">
        <v>101</v>
      </c>
      <c r="B3" s="20">
        <v>0</v>
      </c>
      <c r="C3" s="20">
        <v>0</v>
      </c>
      <c r="D3" s="20">
        <v>0</v>
      </c>
      <c r="E3" s="20">
        <v>0</v>
      </c>
      <c r="F3" s="20">
        <v>0</v>
      </c>
      <c r="G3" s="20">
        <v>2</v>
      </c>
      <c r="H3" s="90">
        <v>2</v>
      </c>
      <c r="I3" s="38"/>
      <c r="J3" s="38"/>
      <c r="K3" s="38"/>
      <c r="L3" s="38"/>
      <c r="M3" s="38"/>
      <c r="N3" s="36"/>
      <c r="O3" s="36"/>
    </row>
    <row r="4" spans="1:24" ht="15.95" customHeight="1" x14ac:dyDescent="0.2">
      <c r="A4" s="60" t="s">
        <v>99</v>
      </c>
      <c r="B4" s="20">
        <v>11</v>
      </c>
      <c r="C4" s="20">
        <v>0</v>
      </c>
      <c r="D4" s="20">
        <v>8</v>
      </c>
      <c r="E4" s="20">
        <v>1</v>
      </c>
      <c r="F4" s="20">
        <v>0</v>
      </c>
      <c r="G4" s="20">
        <v>10</v>
      </c>
      <c r="H4" s="90">
        <v>30</v>
      </c>
      <c r="I4" s="39"/>
      <c r="J4" s="39"/>
      <c r="K4" s="39"/>
      <c r="L4" s="39"/>
      <c r="M4" s="39"/>
      <c r="N4" s="36"/>
      <c r="O4" s="36"/>
    </row>
    <row r="5" spans="1:24" ht="15.95" customHeight="1" x14ac:dyDescent="0.2">
      <c r="A5" s="61" t="s">
        <v>100</v>
      </c>
      <c r="B5" s="20">
        <v>1</v>
      </c>
      <c r="C5" s="20">
        <v>16</v>
      </c>
      <c r="D5" s="20">
        <v>0</v>
      </c>
      <c r="E5" s="20">
        <v>2</v>
      </c>
      <c r="F5" s="20">
        <v>1</v>
      </c>
      <c r="G5" s="20">
        <v>9</v>
      </c>
      <c r="H5" s="90">
        <v>30</v>
      </c>
      <c r="I5" s="39"/>
      <c r="J5" s="39"/>
      <c r="K5" s="39"/>
      <c r="L5" s="39"/>
      <c r="M5" s="39"/>
      <c r="N5" s="36"/>
      <c r="O5" s="36"/>
    </row>
    <row r="6" spans="1:24" ht="22.5" x14ac:dyDescent="0.2">
      <c r="A6" s="61" t="s">
        <v>102</v>
      </c>
      <c r="B6" s="20">
        <v>0</v>
      </c>
      <c r="C6" s="20">
        <v>0</v>
      </c>
      <c r="D6" s="20">
        <v>2</v>
      </c>
      <c r="E6" s="20">
        <v>0</v>
      </c>
      <c r="F6" s="20">
        <v>0</v>
      </c>
      <c r="G6" s="20">
        <v>2</v>
      </c>
      <c r="H6" s="90">
        <v>4</v>
      </c>
      <c r="I6" s="39"/>
      <c r="J6" s="39"/>
      <c r="K6" s="39"/>
      <c r="L6" s="39"/>
      <c r="M6" s="39"/>
      <c r="N6" s="36"/>
      <c r="O6" s="36"/>
      <c r="P6" s="36"/>
      <c r="Q6" s="36"/>
      <c r="R6" s="36"/>
    </row>
    <row r="7" spans="1:24" ht="15.95" customHeight="1" x14ac:dyDescent="0.2">
      <c r="A7" s="60" t="s">
        <v>103</v>
      </c>
      <c r="B7" s="20">
        <v>1</v>
      </c>
      <c r="C7" s="20">
        <v>0</v>
      </c>
      <c r="D7" s="20">
        <v>8</v>
      </c>
      <c r="E7" s="20">
        <v>106</v>
      </c>
      <c r="F7" s="20">
        <v>83</v>
      </c>
      <c r="G7" s="20">
        <v>151</v>
      </c>
      <c r="H7" s="90">
        <v>349</v>
      </c>
      <c r="I7" s="39"/>
      <c r="J7" s="39"/>
      <c r="K7" s="39"/>
      <c r="L7" s="39"/>
      <c r="M7" s="39"/>
      <c r="N7" s="36"/>
      <c r="O7" s="36"/>
      <c r="P7" s="36"/>
      <c r="Q7" s="36"/>
      <c r="R7" s="36"/>
    </row>
    <row r="8" spans="1:24" ht="15.95" customHeight="1" x14ac:dyDescent="0.2">
      <c r="A8" s="77" t="s">
        <v>8</v>
      </c>
      <c r="B8" s="77">
        <v>13</v>
      </c>
      <c r="C8" s="77">
        <v>16</v>
      </c>
      <c r="D8" s="77">
        <v>18</v>
      </c>
      <c r="E8" s="77">
        <v>109</v>
      </c>
      <c r="F8" s="77">
        <v>84</v>
      </c>
      <c r="G8" s="77">
        <v>174</v>
      </c>
      <c r="H8" s="92">
        <v>415</v>
      </c>
      <c r="I8" s="39"/>
      <c r="J8" s="39"/>
      <c r="K8" s="39"/>
      <c r="L8" s="39"/>
      <c r="M8" s="39"/>
      <c r="N8" s="36"/>
      <c r="O8" s="36"/>
      <c r="P8" s="36"/>
      <c r="Q8" s="36"/>
      <c r="R8" s="36"/>
    </row>
    <row r="9" spans="1:24" ht="15.95" customHeight="1" x14ac:dyDescent="0.2">
      <c r="A9" s="11" t="s">
        <v>104</v>
      </c>
      <c r="B9" s="11"/>
      <c r="L9" s="36"/>
      <c r="M9" s="52"/>
      <c r="N9" s="52"/>
      <c r="O9" s="52"/>
      <c r="P9" s="53"/>
      <c r="Q9" s="53"/>
      <c r="R9" s="36"/>
      <c r="S9" s="36"/>
      <c r="T9" s="36"/>
      <c r="U9" s="36"/>
      <c r="V9" s="36"/>
    </row>
    <row r="10" spans="1:24" ht="15.95" customHeight="1" x14ac:dyDescent="0.2">
      <c r="A10" s="11"/>
      <c r="B10" s="11"/>
      <c r="L10" s="36"/>
      <c r="M10" s="52"/>
      <c r="N10" s="52"/>
      <c r="O10" s="52"/>
      <c r="P10" s="53"/>
      <c r="Q10" s="53"/>
      <c r="R10" s="36"/>
      <c r="S10" s="36"/>
      <c r="T10" s="36"/>
      <c r="U10" s="36"/>
      <c r="V10" s="36"/>
    </row>
    <row r="11" spans="1:24" ht="15.95" customHeight="1" x14ac:dyDescent="0.2">
      <c r="A11" s="18" t="s">
        <v>56</v>
      </c>
      <c r="L11" s="36"/>
      <c r="M11" s="54"/>
      <c r="N11" s="55"/>
      <c r="O11" s="55"/>
      <c r="P11" s="55"/>
      <c r="Q11" s="55"/>
      <c r="R11" s="36"/>
      <c r="S11" s="36"/>
      <c r="T11" s="36"/>
      <c r="U11" s="36"/>
      <c r="V11" s="36"/>
    </row>
    <row r="12" spans="1:24" x14ac:dyDescent="0.2">
      <c r="L12" s="36"/>
      <c r="M12" s="54"/>
      <c r="N12" s="55"/>
      <c r="O12" s="55"/>
      <c r="P12" s="55"/>
      <c r="Q12" s="55"/>
      <c r="R12" s="36"/>
      <c r="S12" s="36"/>
      <c r="T12" s="36"/>
      <c r="U12" s="36"/>
      <c r="V12" s="36"/>
    </row>
    <row r="13" spans="1:24" x14ac:dyDescent="0.2">
      <c r="L13" s="36"/>
      <c r="M13" s="54"/>
      <c r="N13" s="55"/>
      <c r="O13" s="55"/>
      <c r="P13" s="55"/>
      <c r="Q13" s="55"/>
      <c r="R13" s="36"/>
      <c r="S13" s="36"/>
      <c r="T13" s="36"/>
      <c r="U13" s="36"/>
      <c r="V13" s="36"/>
      <c r="W13" s="19"/>
      <c r="X13" s="19"/>
    </row>
    <row r="14" spans="1:24" x14ac:dyDescent="0.2">
      <c r="L14" s="36"/>
      <c r="M14" s="54"/>
      <c r="N14" s="55"/>
      <c r="O14" s="55"/>
      <c r="P14" s="55"/>
      <c r="Q14" s="55"/>
      <c r="R14" s="36"/>
      <c r="S14" s="36"/>
      <c r="T14" s="36"/>
      <c r="U14" s="36"/>
      <c r="V14" s="36"/>
      <c r="W14" s="19"/>
      <c r="X14" s="19"/>
    </row>
    <row r="15" spans="1:24" ht="12.75" customHeight="1" x14ac:dyDescent="0.2">
      <c r="L15" s="36"/>
      <c r="M15" s="54"/>
      <c r="N15" s="98"/>
      <c r="O15" s="98"/>
      <c r="P15" s="98"/>
      <c r="Q15" s="98"/>
      <c r="R15" s="98"/>
      <c r="S15" s="98"/>
      <c r="T15" s="98"/>
      <c r="U15" s="98"/>
      <c r="V15" s="36"/>
      <c r="W15" s="19"/>
      <c r="X15" s="19"/>
    </row>
    <row r="16" spans="1:24" x14ac:dyDescent="0.2">
      <c r="L16" s="36"/>
      <c r="M16" s="54"/>
      <c r="N16" s="98"/>
      <c r="O16" s="99"/>
      <c r="P16" s="99"/>
      <c r="Q16" s="99"/>
      <c r="R16" s="99"/>
      <c r="S16" s="99"/>
      <c r="T16" s="99"/>
      <c r="U16" s="99"/>
      <c r="V16" s="19"/>
      <c r="W16" s="19"/>
      <c r="X16" s="19"/>
    </row>
    <row r="17" spans="2:24" x14ac:dyDescent="0.2">
      <c r="L17" s="36"/>
      <c r="M17" s="54"/>
      <c r="N17" s="99"/>
      <c r="O17" s="100"/>
      <c r="P17" s="100"/>
      <c r="Q17" s="100"/>
      <c r="R17" s="100"/>
      <c r="S17" s="100"/>
      <c r="T17" s="100"/>
      <c r="U17" s="100"/>
      <c r="V17" s="19"/>
      <c r="W17" s="19"/>
      <c r="X17" s="19"/>
    </row>
    <row r="18" spans="2:24" x14ac:dyDescent="0.2">
      <c r="L18" s="36"/>
      <c r="M18" s="36"/>
      <c r="N18" s="99"/>
      <c r="O18" s="100"/>
      <c r="P18" s="100"/>
      <c r="Q18" s="100"/>
      <c r="R18" s="100"/>
      <c r="S18" s="100"/>
      <c r="T18" s="100"/>
      <c r="U18" s="100"/>
      <c r="V18" s="19"/>
      <c r="W18" s="19"/>
      <c r="X18" s="19"/>
    </row>
    <row r="19" spans="2:24" x14ac:dyDescent="0.2">
      <c r="L19" s="36"/>
      <c r="M19" s="36"/>
      <c r="N19" s="99"/>
      <c r="O19" s="100"/>
      <c r="P19" s="100"/>
      <c r="Q19" s="100"/>
      <c r="R19" s="100"/>
      <c r="S19" s="100"/>
      <c r="T19" s="100"/>
      <c r="U19" s="100"/>
      <c r="V19" s="19"/>
      <c r="W19" s="19"/>
      <c r="X19" s="19"/>
    </row>
    <row r="20" spans="2:24" ht="15" customHeight="1" x14ac:dyDescent="0.2">
      <c r="L20" s="36"/>
      <c r="M20" s="36"/>
      <c r="N20" s="99"/>
      <c r="O20" s="100"/>
      <c r="P20" s="100"/>
      <c r="Q20" s="100"/>
      <c r="R20" s="100"/>
      <c r="S20" s="100"/>
      <c r="T20" s="100"/>
      <c r="U20" s="100"/>
      <c r="V20" s="19"/>
      <c r="W20" s="19"/>
      <c r="X20" s="19"/>
    </row>
    <row r="21" spans="2:24" ht="14.25" customHeight="1" x14ac:dyDescent="0.2">
      <c r="L21" s="36"/>
      <c r="M21" s="36"/>
      <c r="N21" s="99"/>
      <c r="O21" s="100"/>
      <c r="P21" s="100"/>
      <c r="Q21" s="100"/>
      <c r="R21" s="100"/>
      <c r="S21" s="100"/>
      <c r="T21" s="100"/>
      <c r="U21" s="100"/>
      <c r="V21" s="19"/>
      <c r="W21" s="19"/>
      <c r="X21" s="19"/>
    </row>
    <row r="22" spans="2:24" x14ac:dyDescent="0.2">
      <c r="B22" s="19"/>
      <c r="L22" s="36"/>
      <c r="M22" s="36"/>
      <c r="N22" s="99"/>
      <c r="O22" s="100"/>
      <c r="P22" s="100"/>
      <c r="Q22" s="100"/>
      <c r="R22" s="100"/>
      <c r="S22" s="100"/>
      <c r="T22" s="100"/>
      <c r="U22" s="100"/>
      <c r="V22" s="19"/>
      <c r="W22" s="19"/>
      <c r="X22" s="19"/>
    </row>
    <row r="23" spans="2:24" x14ac:dyDescent="0.2">
      <c r="L23" s="36"/>
      <c r="M23" s="36"/>
      <c r="N23" s="35"/>
      <c r="O23" s="35"/>
      <c r="P23" s="35"/>
      <c r="Q23" s="35"/>
      <c r="R23" s="35"/>
      <c r="S23" s="35"/>
      <c r="T23" s="35"/>
      <c r="U23" s="19"/>
      <c r="V23" s="19"/>
      <c r="W23" s="19"/>
      <c r="X23" s="19"/>
    </row>
    <row r="24" spans="2:24" x14ac:dyDescent="0.2">
      <c r="L24" s="36"/>
      <c r="M24" s="36"/>
      <c r="N24" s="36"/>
      <c r="O24" s="36"/>
      <c r="P24" s="36"/>
      <c r="Q24" s="36"/>
      <c r="R24" s="36"/>
      <c r="S24" s="36"/>
      <c r="T24" s="19"/>
      <c r="U24" s="19"/>
      <c r="V24" s="19"/>
      <c r="W24" s="19"/>
      <c r="X24" s="19"/>
    </row>
    <row r="25" spans="2:24" x14ac:dyDescent="0.2">
      <c r="L25" s="36"/>
      <c r="M25" s="36"/>
      <c r="N25" s="36"/>
      <c r="O25" s="36"/>
      <c r="P25" s="36"/>
      <c r="Q25" s="36"/>
      <c r="R25" s="36"/>
      <c r="S25" s="36"/>
      <c r="T25" s="19"/>
      <c r="U25" s="19"/>
      <c r="V25" s="19"/>
      <c r="W25" s="19"/>
      <c r="X25" s="19"/>
    </row>
    <row r="26" spans="2:24" x14ac:dyDescent="0.2">
      <c r="L26" s="36"/>
      <c r="M26" s="36"/>
      <c r="N26" s="36"/>
      <c r="O26" s="36"/>
      <c r="P26" s="36"/>
      <c r="Q26" s="36"/>
      <c r="R26" s="36"/>
      <c r="S26" s="36"/>
    </row>
    <row r="27" spans="2:24" x14ac:dyDescent="0.2">
      <c r="L27" s="36"/>
      <c r="M27" s="36"/>
      <c r="N27" s="36"/>
      <c r="O27" s="36"/>
      <c r="P27" s="36"/>
      <c r="Q27" s="36"/>
      <c r="R27" s="36"/>
      <c r="S27" s="36"/>
    </row>
    <row r="28" spans="2:24" x14ac:dyDescent="0.2">
      <c r="L28" s="36"/>
      <c r="M28" s="36"/>
      <c r="N28" s="36"/>
      <c r="O28" s="36"/>
      <c r="P28" s="36"/>
      <c r="Q28" s="36"/>
      <c r="R28" s="36"/>
      <c r="S28" s="36"/>
    </row>
    <row r="29" spans="2:24" x14ac:dyDescent="0.2">
      <c r="L29" s="36"/>
      <c r="M29" s="36"/>
      <c r="N29" s="36"/>
      <c r="O29" s="36"/>
      <c r="P29" s="36"/>
      <c r="Q29" s="36"/>
      <c r="R29" s="36"/>
      <c r="S29" s="36"/>
    </row>
    <row r="30" spans="2:24" x14ac:dyDescent="0.2">
      <c r="L30" s="36"/>
      <c r="M30" s="36"/>
      <c r="N30" s="36"/>
      <c r="O30" s="36"/>
      <c r="P30" s="36"/>
      <c r="Q30" s="36"/>
      <c r="R30" s="36"/>
      <c r="S30" s="36"/>
    </row>
    <row r="31" spans="2:24" x14ac:dyDescent="0.2">
      <c r="L31" s="36"/>
      <c r="M31" s="36"/>
      <c r="N31" s="36"/>
      <c r="O31" s="36"/>
      <c r="P31" s="36"/>
      <c r="Q31" s="36"/>
      <c r="R31" s="36"/>
      <c r="S31" s="36"/>
    </row>
    <row r="32" spans="2:24" x14ac:dyDescent="0.2">
      <c r="L32" s="36"/>
      <c r="M32" s="36"/>
      <c r="N32" s="36"/>
      <c r="O32" s="36"/>
      <c r="P32" s="36"/>
      <c r="Q32" s="36"/>
      <c r="R32" s="36"/>
      <c r="S32" s="36"/>
    </row>
    <row r="33" spans="12:19" x14ac:dyDescent="0.2">
      <c r="L33" s="36"/>
      <c r="M33" s="36"/>
      <c r="N33" s="36"/>
      <c r="O33" s="36"/>
      <c r="P33" s="36"/>
      <c r="Q33" s="36"/>
      <c r="R33" s="36"/>
      <c r="S33" s="36"/>
    </row>
    <row r="34" spans="12:19" x14ac:dyDescent="0.2">
      <c r="L34" s="36"/>
      <c r="M34" s="36"/>
      <c r="N34" s="36"/>
      <c r="O34" s="36"/>
      <c r="P34" s="36"/>
      <c r="Q34" s="36"/>
      <c r="R34" s="36"/>
      <c r="S34" s="36"/>
    </row>
  </sheetData>
  <phoneticPr fontId="29" type="noConversion"/>
  <hyperlinks>
    <hyperlink ref="A11" location="Innehåll!A1" display="Till innehållsförteckning" xr:uid="{93BBCEE0-F6ED-4B22-B0A9-34C595F1421E}"/>
  </hyperlinks>
  <pageMargins left="0.7" right="0.7" top="0.75" bottom="0.75" header="0.3" footer="0.3"/>
  <pageSetup orientation="portrait" horizontalDpi="1200" verticalDpi="1200"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C06A5-487B-4B8B-B544-3920081B6484}">
  <dimension ref="A1:H35"/>
  <sheetViews>
    <sheetView showGridLines="0" zoomScaleNormal="100" workbookViewId="0">
      <selection activeCell="I14" sqref="I14"/>
    </sheetView>
  </sheetViews>
  <sheetFormatPr defaultRowHeight="12.75" x14ac:dyDescent="0.2"/>
  <cols>
    <col min="1" max="1" width="10.28515625" customWidth="1"/>
    <col min="2" max="2" width="19" customWidth="1"/>
    <col min="3" max="3" width="12" customWidth="1"/>
    <col min="5" max="5" width="14.42578125" bestFit="1" customWidth="1"/>
    <col min="7" max="7" width="13.7109375" customWidth="1"/>
    <col min="8" max="8" width="35" customWidth="1"/>
  </cols>
  <sheetData>
    <row r="1" spans="1:8" s="80" customFormat="1" ht="15.95" customHeight="1" x14ac:dyDescent="0.2">
      <c r="A1" s="79" t="s">
        <v>124</v>
      </c>
    </row>
    <row r="2" spans="1:8" s="80" customFormat="1" ht="15.95" customHeight="1" x14ac:dyDescent="0.2">
      <c r="A2" s="81" t="s">
        <v>54</v>
      </c>
    </row>
    <row r="3" spans="1:8" ht="228" customHeight="1" x14ac:dyDescent="0.2"/>
    <row r="4" spans="1:8" ht="15.95" customHeight="1" x14ac:dyDescent="0.2">
      <c r="A4" s="11" t="s">
        <v>156</v>
      </c>
    </row>
    <row r="5" spans="1:8" ht="15.95" customHeight="1" x14ac:dyDescent="0.2"/>
    <row r="6" spans="1:8" ht="15.95" customHeight="1" x14ac:dyDescent="0.2">
      <c r="A6" s="83" t="s">
        <v>35</v>
      </c>
      <c r="B6" s="73" t="s">
        <v>71</v>
      </c>
      <c r="C6" s="73" t="s">
        <v>72</v>
      </c>
    </row>
    <row r="7" spans="1:8" ht="15.95" customHeight="1" x14ac:dyDescent="0.2">
      <c r="A7" s="2">
        <v>2015</v>
      </c>
      <c r="B7" s="78">
        <v>4884417719</v>
      </c>
      <c r="C7" s="78">
        <v>4877393666</v>
      </c>
      <c r="E7" s="63"/>
    </row>
    <row r="8" spans="1:8" ht="15.95" customHeight="1" x14ac:dyDescent="0.2">
      <c r="A8" s="2">
        <v>2016</v>
      </c>
      <c r="B8" s="78">
        <v>5074139906</v>
      </c>
      <c r="C8" s="78">
        <v>5087180341</v>
      </c>
      <c r="E8" s="30"/>
    </row>
    <row r="9" spans="1:8" ht="15.95" customHeight="1" x14ac:dyDescent="0.2">
      <c r="A9" s="2">
        <v>2017</v>
      </c>
      <c r="B9" s="78">
        <v>5299766018</v>
      </c>
      <c r="C9" s="78">
        <v>5290962212</v>
      </c>
      <c r="E9" s="63"/>
    </row>
    <row r="10" spans="1:8" ht="15.95" customHeight="1" x14ac:dyDescent="0.2">
      <c r="A10" s="2">
        <v>2018</v>
      </c>
      <c r="B10" s="78">
        <v>5560382898</v>
      </c>
      <c r="C10" s="78">
        <v>5441167658</v>
      </c>
      <c r="E10" s="63"/>
    </row>
    <row r="11" spans="1:8" ht="15.95" customHeight="1" x14ac:dyDescent="0.2">
      <c r="A11" s="2">
        <v>2019</v>
      </c>
      <c r="B11" s="78">
        <v>5522630366</v>
      </c>
      <c r="C11" s="78">
        <v>5509249097</v>
      </c>
      <c r="D11" s="63"/>
      <c r="E11" s="63"/>
    </row>
    <row r="12" spans="1:8" ht="15.95" customHeight="1" x14ac:dyDescent="0.2">
      <c r="A12" s="2">
        <v>2020</v>
      </c>
      <c r="B12" s="78">
        <v>5141383548</v>
      </c>
      <c r="C12" s="78">
        <v>5012150299</v>
      </c>
      <c r="E12" s="30"/>
    </row>
    <row r="13" spans="1:8" ht="15.95" customHeight="1" x14ac:dyDescent="0.2">
      <c r="A13" s="2">
        <v>2021</v>
      </c>
      <c r="B13" s="78">
        <v>5267902153</v>
      </c>
      <c r="C13" s="78">
        <v>5163716087</v>
      </c>
      <c r="E13" s="63"/>
    </row>
    <row r="14" spans="1:8" ht="15.95" customHeight="1" x14ac:dyDescent="0.2">
      <c r="A14" s="2">
        <v>2022</v>
      </c>
      <c r="B14" s="78">
        <v>5802936135</v>
      </c>
      <c r="C14" s="78">
        <v>5813282317</v>
      </c>
      <c r="E14" s="63"/>
    </row>
    <row r="15" spans="1:8" ht="15.95" customHeight="1" x14ac:dyDescent="0.2">
      <c r="A15" s="2">
        <v>2023</v>
      </c>
      <c r="B15" s="78">
        <v>5980248345</v>
      </c>
      <c r="C15" s="78">
        <v>6039176078</v>
      </c>
      <c r="E15" s="63"/>
    </row>
    <row r="16" spans="1:8" ht="15.95" customHeight="1" x14ac:dyDescent="0.2">
      <c r="A16" s="2"/>
      <c r="B16" s="27"/>
      <c r="C16" s="27"/>
      <c r="H16" s="31"/>
    </row>
    <row r="17" spans="1:8" ht="15.95" customHeight="1" x14ac:dyDescent="0.2">
      <c r="A17" s="21" t="s">
        <v>56</v>
      </c>
      <c r="H17" s="31"/>
    </row>
    <row r="18" spans="1:8" x14ac:dyDescent="0.2">
      <c r="H18" s="31"/>
    </row>
    <row r="20" spans="1:8" x14ac:dyDescent="0.2">
      <c r="B20" s="19"/>
    </row>
    <row r="28" spans="1:8" x14ac:dyDescent="0.2">
      <c r="B28" s="63"/>
    </row>
    <row r="29" spans="1:8" x14ac:dyDescent="0.2">
      <c r="B29" s="63"/>
    </row>
    <row r="30" spans="1:8" x14ac:dyDescent="0.2">
      <c r="B30" s="63"/>
    </row>
    <row r="31" spans="1:8" x14ac:dyDescent="0.2">
      <c r="B31" s="63"/>
    </row>
    <row r="32" spans="1:8" x14ac:dyDescent="0.2">
      <c r="B32" s="63"/>
    </row>
    <row r="33" spans="2:2" x14ac:dyDescent="0.2">
      <c r="B33" s="63"/>
    </row>
    <row r="34" spans="2:2" x14ac:dyDescent="0.2">
      <c r="B34" s="63"/>
    </row>
    <row r="35" spans="2:2" x14ac:dyDescent="0.2">
      <c r="B35" s="63"/>
    </row>
  </sheetData>
  <hyperlinks>
    <hyperlink ref="A17" location="Innehåll!A1" display="Till innehållsförteckning" xr:uid="{38A312BA-0EE0-40F2-A974-98354C4FDB01}"/>
  </hyperlinks>
  <pageMargins left="0.7" right="0.7" top="0.75" bottom="0.75" header="0.3" footer="0.3"/>
  <pageSetup paperSize="9" orientation="portrait"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4F131-9650-48AD-B359-C425DC9F3CBF}">
  <dimension ref="A1:M24"/>
  <sheetViews>
    <sheetView showGridLines="0" workbookViewId="0">
      <selection activeCell="E3" sqref="E3"/>
    </sheetView>
  </sheetViews>
  <sheetFormatPr defaultRowHeight="12.75" x14ac:dyDescent="0.2"/>
  <cols>
    <col min="1" max="1" width="10.28515625" customWidth="1"/>
    <col min="2" max="2" width="19.140625" customWidth="1"/>
    <col min="4" max="4" width="12.28515625" customWidth="1"/>
    <col min="6" max="7" width="12" bestFit="1" customWidth="1"/>
    <col min="8" max="8" width="10.7109375" customWidth="1"/>
    <col min="11" max="11" width="11" bestFit="1" customWidth="1"/>
  </cols>
  <sheetData>
    <row r="1" spans="1:13" s="80" customFormat="1" ht="15.95" customHeight="1" x14ac:dyDescent="0.2">
      <c r="A1" s="79" t="s">
        <v>125</v>
      </c>
    </row>
    <row r="2" spans="1:13" s="80" customFormat="1" ht="15.95" customHeight="1" x14ac:dyDescent="0.2">
      <c r="A2" s="81" t="s">
        <v>54</v>
      </c>
      <c r="H2" s="82"/>
    </row>
    <row r="3" spans="1:13" ht="193.15" customHeight="1" x14ac:dyDescent="0.2"/>
    <row r="4" spans="1:13" ht="15.95" customHeight="1" x14ac:dyDescent="0.2">
      <c r="A4" s="11" t="s">
        <v>136</v>
      </c>
    </row>
    <row r="5" spans="1:13" ht="15.95" customHeight="1" x14ac:dyDescent="0.2"/>
    <row r="6" spans="1:13" ht="14.25" customHeight="1" x14ac:dyDescent="0.2">
      <c r="A6" s="83" t="s">
        <v>35</v>
      </c>
      <c r="B6" s="73" t="s">
        <v>73</v>
      </c>
      <c r="C6" s="1"/>
      <c r="D6" s="1"/>
      <c r="E6" s="45"/>
      <c r="F6" s="45"/>
      <c r="G6" s="45"/>
      <c r="H6" s="45"/>
      <c r="I6" s="45"/>
      <c r="J6" s="45"/>
      <c r="K6" s="45"/>
      <c r="L6" s="45"/>
      <c r="M6" s="45"/>
    </row>
    <row r="7" spans="1:13" ht="15.95" customHeight="1" x14ac:dyDescent="0.2">
      <c r="A7" s="2">
        <v>2015</v>
      </c>
      <c r="B7" s="14">
        <v>4750.88</v>
      </c>
      <c r="C7" s="1"/>
      <c r="D7" s="1"/>
      <c r="E7" s="45"/>
      <c r="G7" s="45"/>
      <c r="H7" s="45"/>
      <c r="I7" s="45"/>
      <c r="J7" s="45"/>
      <c r="K7" s="45"/>
      <c r="L7" s="45"/>
      <c r="M7" s="45"/>
    </row>
    <row r="8" spans="1:13" ht="15.95" customHeight="1" x14ac:dyDescent="0.2">
      <c r="A8" s="2">
        <v>2016</v>
      </c>
      <c r="B8" s="14">
        <v>4849.6099999999997</v>
      </c>
      <c r="C8" s="1"/>
      <c r="D8" s="1"/>
      <c r="E8" s="45"/>
      <c r="G8" s="45"/>
      <c r="H8" s="45"/>
      <c r="I8" s="45"/>
      <c r="J8" s="45"/>
      <c r="K8" s="45"/>
      <c r="L8" s="45"/>
      <c r="M8" s="45"/>
    </row>
    <row r="9" spans="1:13" ht="15.95" customHeight="1" x14ac:dyDescent="0.2">
      <c r="A9" s="2">
        <v>2017</v>
      </c>
      <c r="B9" s="14">
        <v>4797.9600000000009</v>
      </c>
      <c r="C9" s="14"/>
      <c r="D9" s="14"/>
      <c r="E9" s="45"/>
      <c r="G9" s="45"/>
      <c r="H9" s="46"/>
      <c r="I9" s="46"/>
      <c r="J9" s="45"/>
      <c r="K9" s="47"/>
      <c r="L9" s="45"/>
      <c r="M9" s="45"/>
    </row>
    <row r="10" spans="1:13" ht="15.95" customHeight="1" x14ac:dyDescent="0.2">
      <c r="A10" s="2">
        <v>2018</v>
      </c>
      <c r="B10" s="14">
        <v>4898.2800000000007</v>
      </c>
      <c r="C10" s="14"/>
      <c r="D10" s="14"/>
      <c r="E10" s="45"/>
      <c r="G10" s="45"/>
      <c r="H10" s="46"/>
      <c r="I10" s="46"/>
      <c r="J10" s="45"/>
      <c r="K10" s="45"/>
      <c r="L10" s="45"/>
      <c r="M10" s="45"/>
    </row>
    <row r="11" spans="1:13" ht="15.95" customHeight="1" x14ac:dyDescent="0.2">
      <c r="A11" s="2">
        <v>2019</v>
      </c>
      <c r="B11" s="14">
        <v>5037.5899999999992</v>
      </c>
      <c r="C11" s="14"/>
      <c r="D11" s="14"/>
      <c r="E11" s="45"/>
      <c r="G11" s="45"/>
      <c r="H11" s="45"/>
      <c r="I11" s="45"/>
      <c r="J11" s="45"/>
      <c r="K11" s="45"/>
      <c r="L11" s="45"/>
      <c r="M11" s="45"/>
    </row>
    <row r="12" spans="1:13" ht="15.95" customHeight="1" x14ac:dyDescent="0.2">
      <c r="A12" s="2">
        <v>2020</v>
      </c>
      <c r="B12" s="14">
        <v>4741.4000000000005</v>
      </c>
      <c r="C12" s="14"/>
      <c r="D12" s="14"/>
      <c r="E12" s="45"/>
      <c r="G12" s="45"/>
      <c r="H12" s="45"/>
      <c r="I12" s="45"/>
      <c r="J12" s="45"/>
      <c r="K12" s="45"/>
      <c r="L12" s="45"/>
      <c r="M12" s="45"/>
    </row>
    <row r="13" spans="1:13" ht="15.95" customHeight="1" x14ac:dyDescent="0.2">
      <c r="A13" s="2">
        <v>2021</v>
      </c>
      <c r="B13" s="14">
        <v>4854.9800000000014</v>
      </c>
      <c r="C13" s="14"/>
      <c r="D13" s="14"/>
      <c r="E13" s="45"/>
      <c r="G13" s="45"/>
      <c r="H13" s="45"/>
      <c r="I13" s="45"/>
      <c r="J13" s="45"/>
      <c r="K13" s="45"/>
      <c r="L13" s="45"/>
      <c r="M13" s="45"/>
    </row>
    <row r="14" spans="1:13" ht="15.95" customHeight="1" x14ac:dyDescent="0.2">
      <c r="A14" s="2">
        <v>2022</v>
      </c>
      <c r="B14" s="14">
        <v>4971.2999999999993</v>
      </c>
      <c r="C14" s="14"/>
      <c r="D14" s="14"/>
      <c r="E14" s="45"/>
      <c r="G14" s="45"/>
      <c r="H14" s="45"/>
      <c r="I14" s="45"/>
      <c r="J14" s="45"/>
      <c r="K14" s="45"/>
      <c r="L14" s="45"/>
      <c r="M14" s="45"/>
    </row>
    <row r="15" spans="1:13" ht="15.95" customHeight="1" x14ac:dyDescent="0.2">
      <c r="A15" s="2">
        <v>2023</v>
      </c>
      <c r="B15" s="14">
        <v>4949.0200000000004</v>
      </c>
      <c r="E15" s="45"/>
      <c r="G15" s="45"/>
      <c r="H15" s="45"/>
      <c r="I15" s="45"/>
      <c r="J15" s="45"/>
      <c r="K15" s="45"/>
      <c r="L15" s="45"/>
      <c r="M15" s="45"/>
    </row>
    <row r="16" spans="1:13" ht="15.95" customHeight="1" x14ac:dyDescent="0.2">
      <c r="A16" s="2"/>
      <c r="B16" s="2"/>
      <c r="E16" s="45"/>
      <c r="F16" s="45"/>
      <c r="G16" s="45"/>
      <c r="H16" s="45"/>
      <c r="I16" s="45"/>
      <c r="J16" s="45"/>
      <c r="K16" s="45"/>
      <c r="L16" s="45"/>
      <c r="M16" s="45"/>
    </row>
    <row r="17" spans="1:13" ht="15.95" customHeight="1" x14ac:dyDescent="0.2">
      <c r="A17" s="21" t="s">
        <v>56</v>
      </c>
      <c r="B17" s="14"/>
      <c r="C17" s="8"/>
      <c r="E17" s="45"/>
      <c r="F17" s="47"/>
      <c r="G17" s="47"/>
      <c r="H17" s="45"/>
      <c r="I17" s="45"/>
      <c r="J17" s="45"/>
      <c r="K17" s="45"/>
      <c r="L17" s="45"/>
      <c r="M17" s="45"/>
    </row>
    <row r="18" spans="1:13" x14ac:dyDescent="0.2">
      <c r="A18" s="5"/>
      <c r="B18" s="14"/>
      <c r="C18" s="8"/>
      <c r="E18" s="45"/>
      <c r="F18" s="47"/>
      <c r="G18" s="47"/>
      <c r="H18" s="45"/>
      <c r="I18" s="45"/>
      <c r="J18" s="45"/>
      <c r="K18" s="45"/>
      <c r="L18" s="45"/>
      <c r="M18" s="45"/>
    </row>
    <row r="19" spans="1:13" x14ac:dyDescent="0.2">
      <c r="E19" s="45"/>
      <c r="F19" s="45"/>
      <c r="G19" s="45"/>
      <c r="H19" s="45"/>
      <c r="I19" s="45"/>
      <c r="J19" s="45"/>
      <c r="K19" s="45"/>
      <c r="L19" s="45"/>
      <c r="M19" s="45"/>
    </row>
    <row r="20" spans="1:13" x14ac:dyDescent="0.2">
      <c r="E20" s="45"/>
      <c r="F20" s="45"/>
      <c r="G20" s="45"/>
      <c r="H20" s="45"/>
      <c r="I20" s="45"/>
      <c r="J20" s="45"/>
      <c r="K20" s="45"/>
      <c r="L20" s="45"/>
      <c r="M20" s="45"/>
    </row>
    <row r="21" spans="1:13" x14ac:dyDescent="0.2">
      <c r="E21" s="22"/>
      <c r="F21" s="45"/>
      <c r="G21" s="45"/>
      <c r="H21" s="45"/>
      <c r="I21" s="45"/>
      <c r="J21" s="45"/>
      <c r="K21" s="45"/>
      <c r="L21" s="45"/>
      <c r="M21" s="45"/>
    </row>
    <row r="22" spans="1:13" x14ac:dyDescent="0.2">
      <c r="E22" s="45"/>
      <c r="F22" s="45"/>
      <c r="G22" s="45"/>
      <c r="H22" s="45"/>
      <c r="I22" s="45"/>
      <c r="J22" s="45"/>
      <c r="K22" s="45"/>
      <c r="L22" s="45"/>
      <c r="M22" s="45"/>
    </row>
    <row r="23" spans="1:13" x14ac:dyDescent="0.2">
      <c r="E23" s="45"/>
      <c r="F23" s="45"/>
      <c r="G23" s="45"/>
      <c r="H23" s="45"/>
      <c r="I23" s="45"/>
      <c r="J23" s="45"/>
      <c r="K23" s="45"/>
      <c r="L23" s="45"/>
      <c r="M23" s="45"/>
    </row>
    <row r="24" spans="1:13" x14ac:dyDescent="0.2">
      <c r="E24" s="45"/>
      <c r="F24" s="45"/>
      <c r="G24" s="45"/>
      <c r="H24" s="45"/>
      <c r="I24" s="45"/>
      <c r="J24" s="45"/>
      <c r="K24" s="45"/>
      <c r="L24" s="45"/>
      <c r="M24" s="45"/>
    </row>
  </sheetData>
  <phoneticPr fontId="29" type="noConversion"/>
  <hyperlinks>
    <hyperlink ref="A17" location="Innehåll!A1" display="Till innehållsförteckning" xr:uid="{5105F628-9545-4D57-9A2E-DA497C2D8AB7}"/>
  </hyperlinks>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DF409-62FF-4AEF-A753-907BF2F51C04}">
  <dimension ref="A1:M30"/>
  <sheetViews>
    <sheetView showGridLines="0" workbookViewId="0">
      <selection activeCell="N17" sqref="N17"/>
    </sheetView>
  </sheetViews>
  <sheetFormatPr defaultRowHeight="12.75" x14ac:dyDescent="0.2"/>
  <cols>
    <col min="1" max="1" width="21.140625" customWidth="1"/>
    <col min="2" max="2" width="27.7109375" customWidth="1"/>
    <col min="3" max="3" width="28.140625" customWidth="1"/>
    <col min="6" max="6" width="19.140625" customWidth="1"/>
    <col min="7" max="7" width="21.140625" customWidth="1"/>
    <col min="8" max="8" width="8.28515625" bestFit="1" customWidth="1"/>
    <col min="9" max="9" width="24.140625" customWidth="1"/>
    <col min="10" max="10" width="27" customWidth="1"/>
  </cols>
  <sheetData>
    <row r="1" spans="1:13" ht="15.95" customHeight="1" x14ac:dyDescent="0.2">
      <c r="A1" s="79" t="s">
        <v>126</v>
      </c>
    </row>
    <row r="2" spans="1:13" ht="15.95" customHeight="1" x14ac:dyDescent="0.2">
      <c r="A2" s="93" t="s">
        <v>1</v>
      </c>
      <c r="B2" s="94" t="s">
        <v>6</v>
      </c>
      <c r="C2" s="94" t="s">
        <v>81</v>
      </c>
    </row>
    <row r="3" spans="1:13" ht="15.95" customHeight="1" x14ac:dyDescent="0.2">
      <c r="A3" s="2" t="s">
        <v>2</v>
      </c>
      <c r="B3" s="3">
        <v>204</v>
      </c>
      <c r="C3" s="41">
        <v>49</v>
      </c>
    </row>
    <row r="4" spans="1:13" ht="15.95" customHeight="1" x14ac:dyDescent="0.2">
      <c r="A4" s="2" t="s">
        <v>3</v>
      </c>
      <c r="B4" s="3">
        <v>98</v>
      </c>
      <c r="C4" s="41">
        <v>24</v>
      </c>
    </row>
    <row r="5" spans="1:13" ht="15.95" customHeight="1" x14ac:dyDescent="0.2">
      <c r="A5" s="2" t="s">
        <v>4</v>
      </c>
      <c r="B5" s="3">
        <v>54</v>
      </c>
      <c r="C5" s="41">
        <v>13</v>
      </c>
    </row>
    <row r="6" spans="1:13" ht="15.95" customHeight="1" x14ac:dyDescent="0.2">
      <c r="A6" s="2" t="s">
        <v>82</v>
      </c>
      <c r="B6" s="3">
        <v>15</v>
      </c>
      <c r="C6" s="41">
        <v>4</v>
      </c>
    </row>
    <row r="7" spans="1:13" ht="15.95" customHeight="1" x14ac:dyDescent="0.2">
      <c r="A7" s="2" t="s">
        <v>7</v>
      </c>
      <c r="B7" s="3">
        <v>10</v>
      </c>
      <c r="C7" s="41">
        <v>2</v>
      </c>
    </row>
    <row r="8" spans="1:13" ht="15.95" customHeight="1" x14ac:dyDescent="0.2">
      <c r="A8" s="2" t="s">
        <v>86</v>
      </c>
      <c r="B8" s="3">
        <v>2</v>
      </c>
      <c r="C8" s="41">
        <v>0</v>
      </c>
      <c r="G8" s="56"/>
      <c r="H8" s="56"/>
      <c r="I8" s="56"/>
      <c r="J8" s="56"/>
      <c r="K8" s="56"/>
      <c r="L8" s="56"/>
      <c r="M8" s="56"/>
    </row>
    <row r="9" spans="1:13" ht="15.95" customHeight="1" x14ac:dyDescent="0.2">
      <c r="A9" s="2" t="s">
        <v>37</v>
      </c>
      <c r="B9" s="3">
        <v>7</v>
      </c>
      <c r="C9" s="41">
        <v>2</v>
      </c>
    </row>
    <row r="10" spans="1:13" ht="15.95" customHeight="1" x14ac:dyDescent="0.2">
      <c r="A10" s="2" t="s">
        <v>139</v>
      </c>
      <c r="B10" s="3">
        <v>24</v>
      </c>
      <c r="C10" s="41">
        <v>5.5882352941176476</v>
      </c>
      <c r="G10" s="56"/>
      <c r="H10" s="56"/>
      <c r="I10" s="56"/>
      <c r="J10" s="56"/>
      <c r="K10" s="56"/>
      <c r="L10" s="56"/>
      <c r="M10" s="56"/>
    </row>
    <row r="11" spans="1:13" ht="15.95" customHeight="1" x14ac:dyDescent="0.2">
      <c r="A11" s="77" t="s">
        <v>8</v>
      </c>
      <c r="B11" s="77">
        <v>414</v>
      </c>
      <c r="C11" s="77">
        <v>100</v>
      </c>
      <c r="G11" s="56"/>
      <c r="H11" s="56"/>
      <c r="I11" s="56"/>
      <c r="J11" s="56"/>
      <c r="K11" s="56"/>
      <c r="L11" s="56"/>
      <c r="M11" s="56"/>
    </row>
    <row r="12" spans="1:13" ht="15.95" customHeight="1" x14ac:dyDescent="0.2">
      <c r="G12" s="56"/>
      <c r="H12" s="56"/>
      <c r="I12" s="57"/>
      <c r="J12" s="57"/>
      <c r="K12" s="57"/>
      <c r="L12" s="37"/>
      <c r="M12" s="37"/>
    </row>
    <row r="13" spans="1:13" ht="15.95" customHeight="1" x14ac:dyDescent="0.2">
      <c r="A13" s="21" t="s">
        <v>56</v>
      </c>
      <c r="G13" s="56"/>
      <c r="H13" s="56"/>
      <c r="I13" s="57"/>
      <c r="J13" s="57"/>
      <c r="K13" s="57"/>
      <c r="L13" s="37"/>
      <c r="M13" s="37"/>
    </row>
    <row r="14" spans="1:13" x14ac:dyDescent="0.2">
      <c r="G14" s="56"/>
      <c r="H14" s="56"/>
      <c r="I14" s="58"/>
      <c r="J14" s="39"/>
      <c r="K14" s="39"/>
      <c r="L14" s="39"/>
      <c r="M14" s="39"/>
    </row>
    <row r="15" spans="1:13" x14ac:dyDescent="0.2">
      <c r="G15" s="56"/>
      <c r="H15" s="56"/>
      <c r="I15" s="58"/>
      <c r="J15" s="39"/>
      <c r="K15" s="39"/>
      <c r="L15" s="39"/>
      <c r="M15" s="39"/>
    </row>
    <row r="16" spans="1:13" x14ac:dyDescent="0.2">
      <c r="E16" s="19"/>
      <c r="F16" s="19"/>
      <c r="G16" s="56"/>
      <c r="H16" s="56"/>
      <c r="I16" s="58"/>
      <c r="J16" s="39"/>
      <c r="K16" s="39"/>
      <c r="L16" s="39"/>
      <c r="M16" s="39"/>
    </row>
    <row r="17" spans="5:13" x14ac:dyDescent="0.2">
      <c r="E17" s="19"/>
      <c r="F17" s="19"/>
      <c r="G17" s="56"/>
      <c r="H17" s="56"/>
      <c r="I17" s="58"/>
      <c r="J17" s="39"/>
      <c r="K17" s="39"/>
      <c r="L17" s="39"/>
      <c r="M17" s="39"/>
    </row>
    <row r="18" spans="5:13" ht="38.25" customHeight="1" x14ac:dyDescent="0.2">
      <c r="E18" s="19"/>
      <c r="F18" s="104"/>
      <c r="G18" s="104"/>
      <c r="H18" s="104"/>
      <c r="I18" s="58"/>
      <c r="J18" s="39"/>
      <c r="K18" s="39"/>
      <c r="L18" s="39"/>
      <c r="M18" s="39"/>
    </row>
    <row r="19" spans="5:13" x14ac:dyDescent="0.2">
      <c r="E19" s="19"/>
      <c r="F19" s="101"/>
      <c r="G19" s="101"/>
      <c r="H19" s="101"/>
      <c r="I19" s="58"/>
      <c r="J19" s="39"/>
      <c r="K19" s="39"/>
      <c r="L19" s="39"/>
      <c r="M19" s="39"/>
    </row>
    <row r="20" spans="5:13" ht="12.75" customHeight="1" x14ac:dyDescent="0.2">
      <c r="E20" s="19"/>
      <c r="F20" s="104"/>
      <c r="G20" s="104"/>
      <c r="H20" s="104"/>
      <c r="I20" s="58"/>
      <c r="J20" s="39"/>
      <c r="K20" s="39"/>
      <c r="L20" s="39"/>
      <c r="M20" s="39"/>
    </row>
    <row r="21" spans="5:13" x14ac:dyDescent="0.2">
      <c r="E21" s="19"/>
      <c r="F21" s="101"/>
      <c r="G21" s="102"/>
      <c r="H21" s="103"/>
      <c r="I21" s="58"/>
      <c r="J21" s="39"/>
      <c r="K21" s="39"/>
      <c r="L21" s="39"/>
      <c r="M21" s="39"/>
    </row>
    <row r="22" spans="5:13" x14ac:dyDescent="0.2">
      <c r="E22" s="19"/>
      <c r="F22" s="101"/>
      <c r="G22" s="102"/>
      <c r="H22" s="103"/>
      <c r="I22" s="56"/>
      <c r="J22" s="56"/>
      <c r="K22" s="56"/>
      <c r="L22" s="56"/>
      <c r="M22" s="56"/>
    </row>
    <row r="23" spans="5:13" x14ac:dyDescent="0.2">
      <c r="E23" s="19"/>
      <c r="F23" s="101"/>
      <c r="G23" s="102"/>
      <c r="H23" s="103"/>
      <c r="I23" s="56"/>
      <c r="J23" s="56"/>
      <c r="K23" s="56"/>
      <c r="L23" s="56"/>
      <c r="M23" s="56"/>
    </row>
    <row r="24" spans="5:13" x14ac:dyDescent="0.2">
      <c r="E24" s="19"/>
      <c r="F24" s="101"/>
      <c r="G24" s="102"/>
      <c r="H24" s="103"/>
      <c r="I24" s="56"/>
      <c r="J24" s="56"/>
      <c r="K24" s="56"/>
      <c r="L24" s="56"/>
      <c r="M24" s="56"/>
    </row>
    <row r="25" spans="5:13" x14ac:dyDescent="0.2">
      <c r="E25" s="19"/>
      <c r="F25" s="101"/>
      <c r="G25" s="102"/>
      <c r="H25" s="103"/>
      <c r="I25" s="56"/>
      <c r="J25" s="56"/>
      <c r="K25" s="56"/>
      <c r="L25" s="56"/>
      <c r="M25" s="56"/>
    </row>
    <row r="26" spans="5:13" x14ac:dyDescent="0.2">
      <c r="E26" s="19"/>
      <c r="F26" s="101"/>
      <c r="G26" s="102"/>
      <c r="H26" s="103"/>
      <c r="I26" s="56"/>
      <c r="J26" s="56"/>
      <c r="K26" s="56"/>
      <c r="L26" s="56"/>
      <c r="M26" s="56"/>
    </row>
    <row r="27" spans="5:13" x14ac:dyDescent="0.2">
      <c r="E27" s="19"/>
      <c r="F27" s="101"/>
      <c r="G27" s="102"/>
      <c r="H27" s="103"/>
      <c r="I27" s="56"/>
      <c r="J27" s="56"/>
      <c r="K27" s="56"/>
      <c r="L27" s="56"/>
      <c r="M27" s="56"/>
    </row>
    <row r="28" spans="5:13" x14ac:dyDescent="0.2">
      <c r="E28" s="19"/>
      <c r="F28" s="101"/>
      <c r="G28" s="102"/>
      <c r="H28" s="103"/>
      <c r="I28" s="19"/>
      <c r="J28" s="19"/>
    </row>
    <row r="29" spans="5:13" x14ac:dyDescent="0.2">
      <c r="E29" s="19"/>
      <c r="F29" s="19"/>
      <c r="G29" s="19"/>
      <c r="H29" s="19"/>
      <c r="I29" s="19"/>
      <c r="J29" s="19"/>
    </row>
    <row r="30" spans="5:13" x14ac:dyDescent="0.2">
      <c r="E30" s="19"/>
      <c r="F30" s="19"/>
      <c r="G30" s="19"/>
      <c r="H30" s="19"/>
      <c r="I30" s="19"/>
      <c r="J30" s="19"/>
    </row>
  </sheetData>
  <phoneticPr fontId="29" type="noConversion"/>
  <hyperlinks>
    <hyperlink ref="A13" location="Innehåll!A1" display="Till innehållsförteckning" xr:uid="{9279A08E-E3B2-4590-80D8-E8C7C764CF32}"/>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68D9C-0687-47E2-9666-D0AFEFEA052B}">
  <dimension ref="A1:L16"/>
  <sheetViews>
    <sheetView showGridLines="0" workbookViewId="0">
      <selection activeCell="N17" sqref="N17"/>
    </sheetView>
  </sheetViews>
  <sheetFormatPr defaultRowHeight="12.75" x14ac:dyDescent="0.2"/>
  <cols>
    <col min="2" max="2" width="14.140625" customWidth="1"/>
    <col min="3" max="3" width="11.7109375" bestFit="1" customWidth="1"/>
    <col min="4" max="4" width="13.5703125" customWidth="1"/>
    <col min="5" max="5" width="13.140625" customWidth="1"/>
    <col min="9" max="9" width="11.5703125" bestFit="1" customWidth="1"/>
  </cols>
  <sheetData>
    <row r="1" spans="1:12" ht="15.95" customHeight="1" x14ac:dyDescent="0.2">
      <c r="A1" s="79" t="s">
        <v>113</v>
      </c>
    </row>
    <row r="2" spans="1:12" ht="23.25" customHeight="1" x14ac:dyDescent="0.2">
      <c r="A2" s="44" t="s">
        <v>35</v>
      </c>
      <c r="B2" s="69" t="s">
        <v>32</v>
      </c>
      <c r="C2" s="72" t="s">
        <v>10</v>
      </c>
      <c r="D2" s="73" t="s">
        <v>8</v>
      </c>
      <c r="E2" s="73" t="s">
        <v>76</v>
      </c>
    </row>
    <row r="3" spans="1:12" ht="15.95" customHeight="1" x14ac:dyDescent="0.2">
      <c r="A3" s="2">
        <v>2023</v>
      </c>
      <c r="B3" s="14">
        <v>33048</v>
      </c>
      <c r="C3" s="14">
        <v>10042</v>
      </c>
      <c r="D3" s="34">
        <v>43090</v>
      </c>
      <c r="E3" s="3">
        <v>395</v>
      </c>
    </row>
    <row r="4" spans="1:12" ht="15.95" customHeight="1" x14ac:dyDescent="0.2">
      <c r="A4" s="11"/>
      <c r="B4" s="11"/>
      <c r="D4" s="19"/>
    </row>
    <row r="5" spans="1:12" ht="15.95" customHeight="1" x14ac:dyDescent="0.2">
      <c r="A5" s="21" t="s">
        <v>56</v>
      </c>
    </row>
    <row r="9" spans="1:12" ht="15" customHeight="1" x14ac:dyDescent="0.2"/>
    <row r="10" spans="1:12" x14ac:dyDescent="0.2">
      <c r="D10" s="30"/>
      <c r="F10" s="5"/>
      <c r="G10" s="5"/>
      <c r="H10" s="5"/>
      <c r="I10" s="5"/>
      <c r="J10" s="5"/>
      <c r="K10" s="5"/>
      <c r="L10" s="5"/>
    </row>
    <row r="11" spans="1:12" x14ac:dyDescent="0.2">
      <c r="D11" s="30"/>
      <c r="F11" s="5"/>
      <c r="G11" s="5"/>
      <c r="H11" s="5"/>
      <c r="I11" s="5"/>
      <c r="J11" s="5"/>
      <c r="K11" s="5"/>
      <c r="L11" s="5"/>
    </row>
    <row r="12" spans="1:12" x14ac:dyDescent="0.2">
      <c r="F12" s="5"/>
      <c r="G12" s="5"/>
      <c r="H12" s="5"/>
      <c r="I12" s="5"/>
      <c r="J12" s="5"/>
      <c r="K12" s="5"/>
      <c r="L12" s="5"/>
    </row>
    <row r="13" spans="1:12" x14ac:dyDescent="0.2">
      <c r="F13" s="5"/>
      <c r="G13" s="5"/>
      <c r="H13" s="5"/>
      <c r="I13" s="5"/>
      <c r="J13" s="5"/>
      <c r="K13" s="5"/>
      <c r="L13" s="5"/>
    </row>
    <row r="15" spans="1:12" x14ac:dyDescent="0.2">
      <c r="B15" s="19"/>
    </row>
    <row r="16" spans="1:12" x14ac:dyDescent="0.2">
      <c r="I16" s="30"/>
    </row>
  </sheetData>
  <phoneticPr fontId="29" type="noConversion"/>
  <hyperlinks>
    <hyperlink ref="A5" location="Innehåll!A1" display="Till innehållsförteckning" xr:uid="{3AA5803C-9BE7-43BF-9A3E-009CC98863B4}"/>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7D075-7319-48C8-8AE3-030E68738AC1}">
  <dimension ref="A1:I17"/>
  <sheetViews>
    <sheetView showGridLines="0" workbookViewId="0">
      <selection activeCell="N17" sqref="N17"/>
    </sheetView>
  </sheetViews>
  <sheetFormatPr defaultRowHeight="12.75" x14ac:dyDescent="0.2"/>
  <cols>
    <col min="2" max="2" width="24.7109375" customWidth="1"/>
    <col min="3" max="3" width="11.7109375" bestFit="1" customWidth="1"/>
    <col min="4" max="4" width="11.5703125" bestFit="1" customWidth="1"/>
    <col min="9" max="9" width="11.5703125" bestFit="1" customWidth="1"/>
  </cols>
  <sheetData>
    <row r="1" spans="1:7" s="80" customFormat="1" ht="15.95" customHeight="1" x14ac:dyDescent="0.2">
      <c r="A1" s="79" t="s">
        <v>114</v>
      </c>
    </row>
    <row r="2" spans="1:7" ht="23.25" customHeight="1" x14ac:dyDescent="0.2">
      <c r="A2" s="44" t="s">
        <v>35</v>
      </c>
      <c r="B2" s="40" t="s">
        <v>140</v>
      </c>
      <c r="C2" s="69" t="s">
        <v>77</v>
      </c>
      <c r="D2" s="72" t="s">
        <v>76</v>
      </c>
    </row>
    <row r="3" spans="1:7" ht="15.95" customHeight="1" x14ac:dyDescent="0.2">
      <c r="A3" s="2">
        <v>2023</v>
      </c>
      <c r="B3" s="14">
        <v>19727</v>
      </c>
      <c r="C3" s="3">
        <v>52</v>
      </c>
      <c r="D3" s="3">
        <v>186</v>
      </c>
    </row>
    <row r="4" spans="1:7" ht="15.95" customHeight="1" x14ac:dyDescent="0.2">
      <c r="A4" s="11" t="s">
        <v>131</v>
      </c>
      <c r="B4" s="11"/>
      <c r="D4" s="19"/>
    </row>
    <row r="5" spans="1:7" ht="15.95" customHeight="1" x14ac:dyDescent="0.2">
      <c r="A5" s="10"/>
      <c r="B5" s="10"/>
      <c r="C5" s="10"/>
      <c r="D5" s="19"/>
    </row>
    <row r="6" spans="1:7" ht="15.95" customHeight="1" x14ac:dyDescent="0.2">
      <c r="A6" s="21" t="s">
        <v>56</v>
      </c>
    </row>
    <row r="10" spans="1:7" ht="15" customHeight="1" x14ac:dyDescent="0.2"/>
    <row r="11" spans="1:7" x14ac:dyDescent="0.2">
      <c r="C11" s="30"/>
      <c r="D11" s="30"/>
    </row>
    <row r="12" spans="1:7" x14ac:dyDescent="0.2">
      <c r="D12" s="30"/>
      <c r="G12" s="5"/>
    </row>
    <row r="16" spans="1:7" x14ac:dyDescent="0.2">
      <c r="B16" s="19"/>
    </row>
    <row r="17" spans="9:9" x14ac:dyDescent="0.2">
      <c r="I17" s="30"/>
    </row>
  </sheetData>
  <hyperlinks>
    <hyperlink ref="A6" location="Innehåll!A1" display="Till innehållsförteckning" xr:uid="{A8F8998B-92FA-4EFC-BDD4-8ED3979C93B7}"/>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19CA3-7ECD-4DAD-980E-0F6D5014E667}">
  <dimension ref="A1:M65"/>
  <sheetViews>
    <sheetView showGridLines="0" workbookViewId="0">
      <selection activeCell="N17" sqref="N17"/>
    </sheetView>
  </sheetViews>
  <sheetFormatPr defaultRowHeight="12.75" x14ac:dyDescent="0.2"/>
  <cols>
    <col min="1" max="1" width="24" customWidth="1"/>
    <col min="2" max="2" width="19.28515625" customWidth="1"/>
    <col min="3" max="3" width="11" customWidth="1"/>
    <col min="4" max="4" width="12.7109375" customWidth="1"/>
    <col min="5" max="5" width="11.28515625" customWidth="1"/>
    <col min="6" max="6" width="14.28515625" customWidth="1"/>
    <col min="8" max="9" width="11.7109375" bestFit="1" customWidth="1"/>
    <col min="11" max="11" width="23.28515625" customWidth="1"/>
    <col min="12" max="12" width="22.7109375" customWidth="1"/>
  </cols>
  <sheetData>
    <row r="1" spans="1:13" ht="15.95" customHeight="1" x14ac:dyDescent="0.2">
      <c r="A1" s="79" t="s">
        <v>115</v>
      </c>
    </row>
    <row r="2" spans="1:13" ht="36.75" customHeight="1" x14ac:dyDescent="0.2">
      <c r="A2" s="24" t="s">
        <v>0</v>
      </c>
      <c r="B2" s="40" t="s">
        <v>32</v>
      </c>
      <c r="C2" s="40" t="s">
        <v>10</v>
      </c>
      <c r="D2" s="40" t="s">
        <v>34</v>
      </c>
      <c r="E2" s="40" t="s">
        <v>33</v>
      </c>
      <c r="F2" s="40" t="s">
        <v>55</v>
      </c>
      <c r="J2" s="48"/>
      <c r="K2" s="48"/>
      <c r="L2" s="48"/>
      <c r="M2" s="48"/>
    </row>
    <row r="3" spans="1:13" ht="15.95" customHeight="1" x14ac:dyDescent="0.2">
      <c r="A3" s="2" t="s">
        <v>11</v>
      </c>
      <c r="B3" s="3">
        <v>613</v>
      </c>
      <c r="C3" s="3">
        <v>725</v>
      </c>
      <c r="D3" s="3">
        <v>1338</v>
      </c>
      <c r="E3" s="7">
        <v>8.4562587691024245</v>
      </c>
      <c r="F3" s="14">
        <v>158226</v>
      </c>
      <c r="H3" s="49"/>
      <c r="I3" s="49"/>
      <c r="J3" s="48"/>
      <c r="K3" s="48"/>
      <c r="L3" s="48"/>
      <c r="M3" s="48"/>
    </row>
    <row r="4" spans="1:13" ht="15.95" customHeight="1" x14ac:dyDescent="0.2">
      <c r="A4" s="2" t="s">
        <v>12</v>
      </c>
      <c r="B4" s="3">
        <v>523</v>
      </c>
      <c r="C4" s="3">
        <v>237</v>
      </c>
      <c r="D4" s="3">
        <v>760</v>
      </c>
      <c r="E4" s="7">
        <v>2.6439288783131731</v>
      </c>
      <c r="F4" s="14">
        <v>287451</v>
      </c>
      <c r="H4" s="49"/>
      <c r="I4" s="49"/>
      <c r="J4" s="48"/>
      <c r="K4" s="48"/>
      <c r="L4" s="48"/>
      <c r="M4" s="48"/>
    </row>
    <row r="5" spans="1:13" ht="15.95" customHeight="1" x14ac:dyDescent="0.2">
      <c r="A5" s="2" t="s">
        <v>13</v>
      </c>
      <c r="B5" s="3">
        <v>732</v>
      </c>
      <c r="C5" s="3">
        <v>19</v>
      </c>
      <c r="D5" s="3">
        <v>751</v>
      </c>
      <c r="E5" s="7">
        <v>12.292734028448431</v>
      </c>
      <c r="F5" s="14">
        <v>61093</v>
      </c>
      <c r="H5" s="49"/>
      <c r="I5" s="49"/>
      <c r="J5" s="48"/>
      <c r="K5" s="48"/>
      <c r="L5" s="48"/>
      <c r="M5" s="48"/>
    </row>
    <row r="6" spans="1:13" ht="15.95" customHeight="1" x14ac:dyDescent="0.2">
      <c r="A6" s="2" t="s">
        <v>14</v>
      </c>
      <c r="B6" s="3">
        <v>688</v>
      </c>
      <c r="C6" s="3">
        <v>199</v>
      </c>
      <c r="D6" s="3">
        <v>887</v>
      </c>
      <c r="E6" s="7">
        <v>3.1004771309226276</v>
      </c>
      <c r="F6" s="14">
        <v>286085</v>
      </c>
      <c r="H6" s="49"/>
      <c r="I6" s="49"/>
      <c r="J6" s="48"/>
      <c r="K6" s="48"/>
      <c r="L6" s="48"/>
      <c r="M6" s="48"/>
    </row>
    <row r="7" spans="1:13" ht="15.95" customHeight="1" x14ac:dyDescent="0.2">
      <c r="A7" s="2" t="s">
        <v>15</v>
      </c>
      <c r="B7" s="3">
        <v>539</v>
      </c>
      <c r="C7" s="3">
        <v>248</v>
      </c>
      <c r="D7" s="3">
        <v>787</v>
      </c>
      <c r="E7" s="7">
        <v>2.2878638561116778</v>
      </c>
      <c r="F7" s="14">
        <v>343989</v>
      </c>
      <c r="H7" s="49"/>
      <c r="I7" s="49"/>
      <c r="J7" s="48"/>
      <c r="K7" s="48"/>
      <c r="L7" s="48"/>
      <c r="M7" s="48"/>
    </row>
    <row r="8" spans="1:13" ht="15.95" customHeight="1" x14ac:dyDescent="0.2">
      <c r="A8" s="2" t="s">
        <v>16</v>
      </c>
      <c r="B8" s="3">
        <v>461</v>
      </c>
      <c r="C8" s="3">
        <v>379</v>
      </c>
      <c r="D8" s="3">
        <v>840</v>
      </c>
      <c r="E8" s="7">
        <v>6.3412498301450935</v>
      </c>
      <c r="F8" s="14">
        <v>132466</v>
      </c>
      <c r="H8" s="49"/>
      <c r="I8" s="49"/>
      <c r="J8" s="48"/>
      <c r="K8" s="48"/>
      <c r="L8" s="48"/>
      <c r="M8" s="48"/>
    </row>
    <row r="9" spans="1:13" ht="15.95" customHeight="1" x14ac:dyDescent="0.2">
      <c r="A9" s="2" t="s">
        <v>17</v>
      </c>
      <c r="B9" s="3">
        <v>574</v>
      </c>
      <c r="C9" s="3">
        <v>251</v>
      </c>
      <c r="D9" s="3">
        <v>825</v>
      </c>
      <c r="E9" s="7">
        <v>2.2345551610098564</v>
      </c>
      <c r="F9" s="14">
        <v>369201</v>
      </c>
      <c r="H9" s="49"/>
      <c r="I9" s="49"/>
      <c r="J9" s="48"/>
      <c r="K9" s="48"/>
      <c r="L9" s="48"/>
      <c r="M9" s="48"/>
    </row>
    <row r="10" spans="1:13" ht="15.95" customHeight="1" x14ac:dyDescent="0.2">
      <c r="A10" s="2" t="s">
        <v>18</v>
      </c>
      <c r="B10" s="3">
        <v>612</v>
      </c>
      <c r="C10" s="3">
        <v>120</v>
      </c>
      <c r="D10" s="3">
        <v>732</v>
      </c>
      <c r="E10" s="7">
        <v>2.9628070573092695</v>
      </c>
      <c r="F10" s="14">
        <v>247063</v>
      </c>
      <c r="H10" s="49"/>
      <c r="I10" s="49"/>
      <c r="J10" s="48"/>
      <c r="K10" s="48"/>
      <c r="L10" s="48"/>
      <c r="M10" s="48"/>
    </row>
    <row r="11" spans="1:13" ht="15.95" customHeight="1" x14ac:dyDescent="0.2">
      <c r="A11" s="2" t="s">
        <v>19</v>
      </c>
      <c r="B11" s="3">
        <v>738</v>
      </c>
      <c r="C11" s="3">
        <v>132</v>
      </c>
      <c r="D11" s="3">
        <v>870</v>
      </c>
      <c r="E11" s="7">
        <v>4.2641206108965442</v>
      </c>
      <c r="F11" s="14">
        <v>204028</v>
      </c>
      <c r="H11" s="49"/>
      <c r="I11" s="49"/>
      <c r="J11" s="48"/>
      <c r="K11" s="48"/>
      <c r="L11" s="48"/>
      <c r="M11" s="48"/>
    </row>
    <row r="12" spans="1:13" ht="15.95" customHeight="1" x14ac:dyDescent="0.2">
      <c r="A12" s="2" t="s">
        <v>20</v>
      </c>
      <c r="B12" s="3">
        <v>1004</v>
      </c>
      <c r="C12" s="3">
        <v>339</v>
      </c>
      <c r="D12" s="3">
        <v>1343</v>
      </c>
      <c r="E12" s="7">
        <v>5.4011011329040874</v>
      </c>
      <c r="F12" s="14">
        <v>248653</v>
      </c>
      <c r="H12" s="49"/>
      <c r="I12" s="49"/>
      <c r="J12" s="48"/>
      <c r="K12" s="48"/>
      <c r="L12" s="48"/>
      <c r="M12" s="48"/>
    </row>
    <row r="13" spans="1:13" ht="15.95" customHeight="1" x14ac:dyDescent="0.2">
      <c r="A13" s="2" t="s">
        <v>21</v>
      </c>
      <c r="B13" s="14">
        <v>5427</v>
      </c>
      <c r="C13" s="3">
        <v>1345</v>
      </c>
      <c r="D13" s="14">
        <v>6772</v>
      </c>
      <c r="E13" s="7">
        <v>4.7613422879191845</v>
      </c>
      <c r="F13" s="14">
        <v>1422288</v>
      </c>
      <c r="H13" s="49"/>
      <c r="I13" s="49"/>
      <c r="J13" s="48"/>
      <c r="K13" s="48"/>
      <c r="L13" s="48"/>
      <c r="M13" s="48"/>
    </row>
    <row r="14" spans="1:13" ht="15.95" customHeight="1" x14ac:dyDescent="0.2">
      <c r="A14" s="2" t="s">
        <v>22</v>
      </c>
      <c r="B14" s="14">
        <v>8326</v>
      </c>
      <c r="C14" s="3">
        <v>1415</v>
      </c>
      <c r="D14" s="14">
        <v>9741</v>
      </c>
      <c r="E14" s="7">
        <v>3.966344098368265</v>
      </c>
      <c r="F14" s="14">
        <v>2455914</v>
      </c>
      <c r="H14" s="49"/>
      <c r="I14" s="49"/>
      <c r="J14" s="48"/>
      <c r="K14" s="48"/>
      <c r="L14" s="48"/>
      <c r="M14" s="48"/>
    </row>
    <row r="15" spans="1:13" ht="15.95" customHeight="1" x14ac:dyDescent="0.2">
      <c r="A15" s="2" t="s">
        <v>23</v>
      </c>
      <c r="B15" s="3">
        <v>645</v>
      </c>
      <c r="C15" s="3">
        <v>1127</v>
      </c>
      <c r="D15" s="14">
        <v>1772</v>
      </c>
      <c r="E15" s="7">
        <v>5.8615328636168167</v>
      </c>
      <c r="F15" s="14">
        <v>302310</v>
      </c>
      <c r="H15" s="49"/>
      <c r="I15" s="49"/>
      <c r="J15" s="48"/>
      <c r="K15" s="48"/>
      <c r="L15" s="48"/>
      <c r="M15" s="48"/>
    </row>
    <row r="16" spans="1:13" ht="15.95" customHeight="1" x14ac:dyDescent="0.2">
      <c r="A16" s="2" t="s">
        <v>24</v>
      </c>
      <c r="B16" s="3">
        <v>918</v>
      </c>
      <c r="C16" s="3">
        <v>28</v>
      </c>
      <c r="D16" s="3">
        <v>946</v>
      </c>
      <c r="E16" s="7">
        <v>2.3374531150392621</v>
      </c>
      <c r="F16" s="14">
        <v>404714</v>
      </c>
      <c r="H16" s="49"/>
      <c r="I16" s="49"/>
      <c r="J16" s="48"/>
      <c r="K16" s="48"/>
      <c r="L16" s="48"/>
      <c r="M16" s="48"/>
    </row>
    <row r="17" spans="1:13" ht="15.95" customHeight="1" x14ac:dyDescent="0.2">
      <c r="A17" s="2" t="s">
        <v>25</v>
      </c>
      <c r="B17" s="3">
        <v>400</v>
      </c>
      <c r="C17" s="3">
        <v>48</v>
      </c>
      <c r="D17" s="3">
        <v>448</v>
      </c>
      <c r="E17" s="7">
        <v>1.5793499987661328</v>
      </c>
      <c r="F17" s="14">
        <v>283661</v>
      </c>
      <c r="H17" s="49"/>
      <c r="I17" s="49"/>
      <c r="J17" s="48"/>
      <c r="K17" s="48"/>
      <c r="L17" s="48"/>
      <c r="M17" s="48"/>
    </row>
    <row r="18" spans="1:13" ht="15.95" customHeight="1" x14ac:dyDescent="0.2">
      <c r="A18" s="2" t="s">
        <v>26</v>
      </c>
      <c r="B18" s="3">
        <v>923</v>
      </c>
      <c r="C18" s="3">
        <v>504</v>
      </c>
      <c r="D18" s="3">
        <v>1427</v>
      </c>
      <c r="E18" s="7">
        <v>5.1235467725604806</v>
      </c>
      <c r="F18" s="14">
        <v>278518</v>
      </c>
      <c r="H18" s="49"/>
      <c r="I18" s="49"/>
      <c r="J18" s="48"/>
      <c r="K18" s="48"/>
      <c r="L18" s="48"/>
      <c r="M18" s="48"/>
    </row>
    <row r="19" spans="1:13" ht="15.95" customHeight="1" x14ac:dyDescent="0.2">
      <c r="A19" s="2" t="s">
        <v>27</v>
      </c>
      <c r="B19" s="3">
        <v>692</v>
      </c>
      <c r="C19" s="3">
        <v>143</v>
      </c>
      <c r="D19" s="3">
        <v>835</v>
      </c>
      <c r="E19" s="7">
        <v>3.4455296831350606</v>
      </c>
      <c r="F19" s="14">
        <v>242343</v>
      </c>
      <c r="H19" s="49"/>
      <c r="I19" s="49"/>
      <c r="J19" s="48"/>
      <c r="K19" s="48"/>
      <c r="L19" s="48"/>
      <c r="M19" s="48"/>
    </row>
    <row r="20" spans="1:13" ht="15.95" customHeight="1" x14ac:dyDescent="0.2">
      <c r="A20" s="2" t="s">
        <v>28</v>
      </c>
      <c r="B20" s="3">
        <v>572</v>
      </c>
      <c r="C20" s="3">
        <v>344</v>
      </c>
      <c r="D20" s="3">
        <v>916</v>
      </c>
      <c r="E20" s="7">
        <v>3.2601925506735712</v>
      </c>
      <c r="F20" s="14">
        <v>280965</v>
      </c>
      <c r="H20" s="49"/>
      <c r="I20" s="49"/>
      <c r="J20" s="48"/>
      <c r="K20" s="48"/>
      <c r="L20" s="48"/>
      <c r="M20" s="48"/>
    </row>
    <row r="21" spans="1:13" ht="15.95" customHeight="1" x14ac:dyDescent="0.2">
      <c r="A21" s="2" t="s">
        <v>29</v>
      </c>
      <c r="B21" s="14">
        <v>4987</v>
      </c>
      <c r="C21" s="3">
        <v>719</v>
      </c>
      <c r="D21" s="14">
        <v>5706</v>
      </c>
      <c r="E21" s="7">
        <v>3.2280310311878941</v>
      </c>
      <c r="F21" s="14">
        <v>1767641</v>
      </c>
      <c r="H21" s="49"/>
      <c r="I21" s="49"/>
      <c r="J21" s="48"/>
      <c r="K21" s="48"/>
      <c r="L21" s="48"/>
      <c r="M21" s="48"/>
    </row>
    <row r="22" spans="1:13" ht="15.95" customHeight="1" x14ac:dyDescent="0.2">
      <c r="A22" s="2" t="s">
        <v>30</v>
      </c>
      <c r="B22" s="20">
        <v>837</v>
      </c>
      <c r="C22" s="3">
        <v>89</v>
      </c>
      <c r="D22" s="3">
        <v>926</v>
      </c>
      <c r="E22" s="7">
        <v>3.0024674705670646</v>
      </c>
      <c r="F22" s="14">
        <v>308413</v>
      </c>
      <c r="H22" s="49"/>
      <c r="I22" s="49"/>
      <c r="J22" s="48"/>
      <c r="K22" s="48"/>
      <c r="L22" s="48"/>
      <c r="M22" s="48"/>
    </row>
    <row r="23" spans="1:13" ht="15.95" customHeight="1" x14ac:dyDescent="0.2">
      <c r="A23" s="2" t="s">
        <v>31</v>
      </c>
      <c r="B23" s="3">
        <v>1081</v>
      </c>
      <c r="C23" s="3">
        <v>116</v>
      </c>
      <c r="D23" s="3">
        <v>1197</v>
      </c>
      <c r="E23" s="7">
        <v>2.5324757753988067</v>
      </c>
      <c r="F23" s="14">
        <v>472660</v>
      </c>
      <c r="H23" s="49"/>
      <c r="I23" s="49"/>
      <c r="J23" s="48"/>
      <c r="K23" s="62"/>
      <c r="L23" s="48"/>
      <c r="M23" s="48"/>
    </row>
    <row r="24" spans="1:13" ht="15.95" customHeight="1" x14ac:dyDescent="0.2">
      <c r="A24" s="77" t="s">
        <v>8</v>
      </c>
      <c r="B24" s="77">
        <v>31292</v>
      </c>
      <c r="C24" s="77">
        <v>8527</v>
      </c>
      <c r="D24" s="77">
        <v>39819</v>
      </c>
      <c r="E24" s="95">
        <v>3.7715665237880818</v>
      </c>
      <c r="F24" s="77">
        <v>10557682</v>
      </c>
      <c r="H24" s="49"/>
      <c r="I24" s="49"/>
      <c r="J24" s="48"/>
      <c r="K24" s="48"/>
      <c r="L24" s="48"/>
      <c r="M24" s="48"/>
    </row>
    <row r="25" spans="1:13" ht="15.95" customHeight="1" x14ac:dyDescent="0.2">
      <c r="A25" s="17" t="s">
        <v>137</v>
      </c>
      <c r="B25" s="3"/>
      <c r="C25" s="3"/>
      <c r="D25" s="3"/>
      <c r="E25" s="7"/>
      <c r="F25" s="14"/>
      <c r="H25" s="49"/>
      <c r="I25" s="49"/>
      <c r="J25" s="48"/>
      <c r="K25" s="48"/>
      <c r="L25" s="48"/>
      <c r="M25" s="48"/>
    </row>
    <row r="26" spans="1:13" ht="15.95" customHeight="1" x14ac:dyDescent="0.2">
      <c r="L26" s="19"/>
    </row>
    <row r="27" spans="1:13" ht="15.95" customHeight="1" x14ac:dyDescent="0.2">
      <c r="A27" s="21" t="s">
        <v>56</v>
      </c>
    </row>
    <row r="28" spans="1:13" x14ac:dyDescent="0.2">
      <c r="L28" s="19"/>
    </row>
    <row r="29" spans="1:13" x14ac:dyDescent="0.2">
      <c r="L29" s="19"/>
    </row>
    <row r="36" spans="2:8" x14ac:dyDescent="0.2">
      <c r="C36" s="31"/>
      <c r="E36" s="31"/>
    </row>
    <row r="39" spans="2:8" x14ac:dyDescent="0.2">
      <c r="B39" s="5"/>
      <c r="C39" s="5"/>
      <c r="D39" s="5"/>
      <c r="E39" s="5"/>
      <c r="F39" s="5"/>
      <c r="G39" s="5"/>
      <c r="H39" s="5"/>
    </row>
    <row r="40" spans="2:8" x14ac:dyDescent="0.2">
      <c r="B40" s="5"/>
      <c r="C40" s="5"/>
      <c r="D40" s="5"/>
      <c r="E40" s="5"/>
      <c r="F40" s="112"/>
      <c r="G40" s="5"/>
    </row>
    <row r="41" spans="2:8" x14ac:dyDescent="0.2">
      <c r="B41" s="5"/>
      <c r="C41" s="5"/>
      <c r="D41" s="5"/>
      <c r="E41" s="5"/>
      <c r="F41" s="112"/>
      <c r="G41" s="5"/>
    </row>
    <row r="42" spans="2:8" x14ac:dyDescent="0.2">
      <c r="B42" s="5"/>
      <c r="C42" s="5"/>
      <c r="D42" s="5"/>
      <c r="E42" s="5"/>
      <c r="F42" s="112"/>
      <c r="G42" s="5"/>
    </row>
    <row r="43" spans="2:8" x14ac:dyDescent="0.2">
      <c r="B43" s="5"/>
      <c r="C43" s="5"/>
      <c r="D43" s="5"/>
      <c r="E43" s="5"/>
      <c r="F43" s="112"/>
      <c r="G43" s="5"/>
    </row>
    <row r="44" spans="2:8" x14ac:dyDescent="0.2">
      <c r="B44" s="5"/>
      <c r="C44" s="5"/>
      <c r="D44" s="5"/>
      <c r="E44" s="5"/>
      <c r="F44" s="112"/>
      <c r="G44" s="5"/>
    </row>
    <row r="45" spans="2:8" x14ac:dyDescent="0.2">
      <c r="B45" s="5"/>
      <c r="C45" s="5"/>
      <c r="D45" s="5"/>
      <c r="E45" s="5"/>
      <c r="F45" s="112"/>
      <c r="G45" s="5"/>
    </row>
    <row r="46" spans="2:8" x14ac:dyDescent="0.2">
      <c r="B46" s="5"/>
      <c r="C46" s="5"/>
      <c r="D46" s="5"/>
      <c r="E46" s="5"/>
      <c r="F46" s="112"/>
      <c r="G46" s="5"/>
    </row>
    <row r="47" spans="2:8" x14ac:dyDescent="0.2">
      <c r="B47" s="5"/>
      <c r="C47" s="5"/>
      <c r="D47" s="5"/>
      <c r="E47" s="5"/>
      <c r="F47" s="112"/>
      <c r="G47" s="5"/>
    </row>
    <row r="48" spans="2:8" x14ac:dyDescent="0.2">
      <c r="B48" s="5"/>
      <c r="C48" s="5"/>
      <c r="D48" s="5"/>
      <c r="E48" s="5"/>
      <c r="F48" s="112"/>
      <c r="G48" s="5"/>
    </row>
    <row r="49" spans="2:8" x14ac:dyDescent="0.2">
      <c r="B49" s="5"/>
      <c r="C49" s="5"/>
      <c r="D49" s="5"/>
      <c r="E49" s="5"/>
      <c r="F49" s="112"/>
      <c r="G49" s="5"/>
    </row>
    <row r="50" spans="2:8" x14ac:dyDescent="0.2">
      <c r="B50" s="5"/>
      <c r="C50" s="5"/>
      <c r="D50" s="5"/>
      <c r="E50" s="5"/>
      <c r="F50" s="112"/>
      <c r="G50" s="5"/>
    </row>
    <row r="51" spans="2:8" x14ac:dyDescent="0.2">
      <c r="B51" s="5"/>
      <c r="C51" s="5"/>
      <c r="D51" s="5"/>
      <c r="E51" s="5"/>
      <c r="F51" s="112"/>
      <c r="G51" s="5"/>
    </row>
    <row r="52" spans="2:8" x14ac:dyDescent="0.2">
      <c r="B52" s="5"/>
      <c r="C52" s="5"/>
      <c r="D52" s="5"/>
      <c r="E52" s="5"/>
      <c r="F52" s="112"/>
      <c r="G52" s="5"/>
    </row>
    <row r="53" spans="2:8" x14ac:dyDescent="0.2">
      <c r="B53" s="5"/>
      <c r="C53" s="5"/>
      <c r="D53" s="5"/>
      <c r="E53" s="5"/>
      <c r="F53" s="112"/>
      <c r="G53" s="5"/>
    </row>
    <row r="54" spans="2:8" x14ac:dyDescent="0.2">
      <c r="B54" s="5"/>
      <c r="C54" s="5"/>
      <c r="D54" s="5"/>
      <c r="E54" s="5"/>
      <c r="F54" s="112"/>
      <c r="G54" s="5"/>
    </row>
    <row r="55" spans="2:8" x14ac:dyDescent="0.2">
      <c r="B55" s="5"/>
      <c r="C55" s="5"/>
      <c r="D55" s="5"/>
      <c r="E55" s="5"/>
      <c r="F55" s="112"/>
      <c r="G55" s="5"/>
    </row>
    <row r="56" spans="2:8" x14ac:dyDescent="0.2">
      <c r="B56" s="5"/>
      <c r="C56" s="5"/>
      <c r="D56" s="5"/>
      <c r="E56" s="5"/>
      <c r="F56" s="112"/>
      <c r="G56" s="5"/>
    </row>
    <row r="57" spans="2:8" x14ac:dyDescent="0.2">
      <c r="B57" s="5"/>
      <c r="C57" s="5"/>
      <c r="D57" s="5"/>
      <c r="E57" s="5"/>
      <c r="F57" s="112"/>
      <c r="G57" s="5"/>
    </row>
    <row r="58" spans="2:8" x14ac:dyDescent="0.2">
      <c r="B58" s="5"/>
      <c r="C58" s="5"/>
      <c r="D58" s="5"/>
      <c r="E58" s="5"/>
      <c r="F58" s="112"/>
      <c r="G58" s="5"/>
    </row>
    <row r="59" spans="2:8" x14ac:dyDescent="0.2">
      <c r="B59" s="5"/>
      <c r="C59" s="5"/>
      <c r="D59" s="5"/>
      <c r="E59" s="5"/>
      <c r="F59" s="112"/>
      <c r="G59" s="5"/>
    </row>
    <row r="60" spans="2:8" x14ac:dyDescent="0.2">
      <c r="B60" s="5"/>
      <c r="C60" s="5"/>
      <c r="D60" s="5"/>
      <c r="E60" s="5"/>
      <c r="F60" s="112"/>
      <c r="G60" s="5"/>
    </row>
    <row r="61" spans="2:8" x14ac:dyDescent="0.2">
      <c r="B61" s="5"/>
      <c r="C61" s="5"/>
      <c r="D61" s="5"/>
      <c r="E61" s="5"/>
      <c r="F61" s="112"/>
      <c r="G61" s="5"/>
    </row>
    <row r="62" spans="2:8" x14ac:dyDescent="0.2">
      <c r="B62" s="5"/>
      <c r="C62" s="5"/>
      <c r="D62" s="5"/>
      <c r="E62" s="5"/>
      <c r="F62" s="5"/>
      <c r="G62" s="5"/>
      <c r="H62" s="5"/>
    </row>
    <row r="63" spans="2:8" ht="15" x14ac:dyDescent="0.25">
      <c r="B63" s="113"/>
      <c r="C63" s="113"/>
      <c r="D63" s="113"/>
      <c r="E63" s="113"/>
      <c r="F63" s="113"/>
      <c r="G63" s="113"/>
      <c r="H63" s="113"/>
    </row>
    <row r="64" spans="2:8" x14ac:dyDescent="0.2">
      <c r="B64" s="5"/>
      <c r="C64" s="5"/>
      <c r="D64" s="5"/>
      <c r="E64" s="5"/>
      <c r="F64" s="5"/>
      <c r="G64" s="5"/>
      <c r="H64" s="5"/>
    </row>
    <row r="65" spans="2:8" x14ac:dyDescent="0.2">
      <c r="B65" s="5"/>
      <c r="C65" s="5"/>
      <c r="D65" s="5"/>
      <c r="E65" s="5"/>
      <c r="F65" s="5"/>
      <c r="G65" s="5"/>
      <c r="H65" s="5"/>
    </row>
  </sheetData>
  <hyperlinks>
    <hyperlink ref="A27" location="Innehåll!A1" display="Till innehållsförteckning" xr:uid="{4F48AA09-2049-464A-BF76-25CBC8DBDD5B}"/>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BE39D-5335-4F4C-A1F3-D8BC416F5619}">
  <dimension ref="A1:E16"/>
  <sheetViews>
    <sheetView showGridLines="0" workbookViewId="0">
      <selection activeCell="N17" sqref="N17"/>
    </sheetView>
  </sheetViews>
  <sheetFormatPr defaultRowHeight="12.75" x14ac:dyDescent="0.2"/>
  <cols>
    <col min="2" max="2" width="15" customWidth="1"/>
    <col min="3" max="3" width="12.5703125" customWidth="1"/>
    <col min="4" max="4" width="11.42578125" customWidth="1"/>
    <col min="5" max="5" width="10.42578125" customWidth="1"/>
    <col min="10" max="10" width="11.28515625" bestFit="1" customWidth="1"/>
    <col min="12" max="12" width="11.5703125" bestFit="1" customWidth="1"/>
  </cols>
  <sheetData>
    <row r="1" spans="1:5" ht="15.95" customHeight="1" x14ac:dyDescent="0.2">
      <c r="A1" s="79" t="s">
        <v>116</v>
      </c>
      <c r="B1" s="15"/>
      <c r="C1" s="15"/>
    </row>
    <row r="2" spans="1:5" ht="23.25" customHeight="1" x14ac:dyDescent="0.2">
      <c r="A2" s="70" t="s">
        <v>35</v>
      </c>
      <c r="B2" s="69" t="s">
        <v>32</v>
      </c>
      <c r="C2" s="69" t="s">
        <v>10</v>
      </c>
      <c r="D2" s="69" t="s">
        <v>8</v>
      </c>
      <c r="E2" s="51" t="s">
        <v>76</v>
      </c>
    </row>
    <row r="3" spans="1:5" s="2" customFormat="1" ht="15.95" customHeight="1" x14ac:dyDescent="0.2">
      <c r="A3" s="2">
        <v>2023</v>
      </c>
      <c r="B3" s="14">
        <v>4936051</v>
      </c>
      <c r="C3" s="14">
        <v>1150463</v>
      </c>
      <c r="D3" s="14">
        <v>6086514</v>
      </c>
      <c r="E3" s="20">
        <v>392</v>
      </c>
    </row>
    <row r="4" spans="1:5" ht="15.95" customHeight="1" x14ac:dyDescent="0.2">
      <c r="A4" s="11"/>
      <c r="B4" s="11"/>
      <c r="C4" s="11"/>
      <c r="E4" s="43"/>
    </row>
    <row r="5" spans="1:5" ht="15.95" customHeight="1" x14ac:dyDescent="0.2">
      <c r="A5" s="21" t="s">
        <v>56</v>
      </c>
      <c r="B5" s="21"/>
      <c r="C5" s="21"/>
    </row>
    <row r="16" spans="1:5" x14ac:dyDescent="0.2">
      <c r="D16" s="19"/>
    </row>
  </sheetData>
  <phoneticPr fontId="29" type="noConversion"/>
  <hyperlinks>
    <hyperlink ref="A5" location="Innehåll!A1" display="Till innehållsförteckning" xr:uid="{AFF842A4-159F-4FA7-A074-C0C147501674}"/>
  </hyperlink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A80F3-B532-4B0C-A483-A12168AB1F1A}">
  <dimension ref="A1:K25"/>
  <sheetViews>
    <sheetView showGridLines="0" workbookViewId="0">
      <selection activeCell="N17" sqref="N17"/>
    </sheetView>
  </sheetViews>
  <sheetFormatPr defaultRowHeight="12.75" x14ac:dyDescent="0.2"/>
  <cols>
    <col min="2" max="2" width="12.85546875" customWidth="1"/>
    <col min="3" max="3" width="15.5703125" customWidth="1"/>
    <col min="4" max="4" width="10.28515625" customWidth="1"/>
    <col min="5" max="5" width="13" customWidth="1"/>
    <col min="6" max="6" width="10.28515625" customWidth="1"/>
    <col min="8" max="8" width="10.5703125" bestFit="1" customWidth="1"/>
    <col min="11" max="11" width="11.28515625" bestFit="1" customWidth="1"/>
    <col min="13" max="13" width="11.5703125" bestFit="1" customWidth="1"/>
  </cols>
  <sheetData>
    <row r="1" spans="1:11" ht="15.95" customHeight="1" x14ac:dyDescent="0.2">
      <c r="A1" s="79" t="s">
        <v>117</v>
      </c>
      <c r="B1" s="15"/>
      <c r="C1" s="15"/>
    </row>
    <row r="2" spans="1:11" ht="26.25" customHeight="1" x14ac:dyDescent="0.2">
      <c r="A2" s="44" t="s">
        <v>35</v>
      </c>
      <c r="B2" s="69" t="s">
        <v>83</v>
      </c>
      <c r="C2" s="69" t="s">
        <v>84</v>
      </c>
      <c r="D2" s="69" t="s">
        <v>76</v>
      </c>
      <c r="E2" s="10"/>
      <c r="F2" s="10"/>
    </row>
    <row r="3" spans="1:11" s="2" customFormat="1" ht="15.95" customHeight="1" x14ac:dyDescent="0.2">
      <c r="A3" s="2">
        <v>2023</v>
      </c>
      <c r="B3" s="3" t="s">
        <v>85</v>
      </c>
      <c r="C3" s="3">
        <v>26</v>
      </c>
      <c r="D3" s="3">
        <v>372</v>
      </c>
      <c r="E3" s="12"/>
    </row>
    <row r="4" spans="1:11" ht="15.95" customHeight="1" x14ac:dyDescent="0.2">
      <c r="A4" s="11" t="s">
        <v>130</v>
      </c>
      <c r="B4" s="11"/>
      <c r="C4" s="11"/>
      <c r="E4" s="43"/>
      <c r="F4" s="42"/>
    </row>
    <row r="5" spans="1:11" ht="15.95" customHeight="1" x14ac:dyDescent="0.2"/>
    <row r="6" spans="1:11" ht="15.95" customHeight="1" x14ac:dyDescent="0.2">
      <c r="A6" s="21" t="s">
        <v>56</v>
      </c>
      <c r="B6" s="21"/>
      <c r="C6" s="21"/>
    </row>
    <row r="12" spans="1:11" x14ac:dyDescent="0.2">
      <c r="F12" s="19"/>
      <c r="G12" s="19"/>
      <c r="H12" s="19"/>
      <c r="I12" s="19"/>
      <c r="J12" s="19"/>
      <c r="K12" s="19"/>
    </row>
    <row r="13" spans="1:11" x14ac:dyDescent="0.2">
      <c r="F13" s="19"/>
      <c r="G13" s="19"/>
      <c r="H13" s="19"/>
      <c r="I13" s="19"/>
      <c r="J13" s="19"/>
      <c r="K13" s="19"/>
    </row>
    <row r="14" spans="1:11" x14ac:dyDescent="0.2">
      <c r="F14" s="19"/>
      <c r="G14" s="19"/>
      <c r="H14" s="19"/>
      <c r="I14" s="19"/>
      <c r="J14" s="19"/>
      <c r="K14" s="19"/>
    </row>
    <row r="15" spans="1:11" x14ac:dyDescent="0.2">
      <c r="F15" s="19"/>
      <c r="G15" s="102"/>
      <c r="H15" s="102"/>
      <c r="I15" s="102"/>
      <c r="J15" s="102"/>
      <c r="K15" s="19"/>
    </row>
    <row r="16" spans="1:11" x14ac:dyDescent="0.2">
      <c r="F16" s="19"/>
      <c r="G16" s="19"/>
      <c r="H16" s="19"/>
      <c r="I16" s="19"/>
      <c r="J16" s="19"/>
      <c r="K16" s="19"/>
    </row>
    <row r="17" spans="4:11" x14ac:dyDescent="0.2">
      <c r="D17" s="19"/>
      <c r="F17" s="19"/>
      <c r="G17" s="19"/>
      <c r="H17" s="19"/>
      <c r="I17" s="19"/>
      <c r="J17" s="19"/>
      <c r="K17" s="19"/>
    </row>
    <row r="18" spans="4:11" x14ac:dyDescent="0.2">
      <c r="F18" s="19"/>
      <c r="G18" s="19"/>
      <c r="H18" s="19"/>
      <c r="I18" s="19"/>
      <c r="J18" s="19"/>
      <c r="K18" s="19"/>
    </row>
    <row r="19" spans="4:11" x14ac:dyDescent="0.2">
      <c r="F19" s="19"/>
      <c r="G19" s="19"/>
      <c r="H19" s="19"/>
      <c r="I19" s="19"/>
      <c r="J19" s="19"/>
      <c r="K19" s="19"/>
    </row>
    <row r="20" spans="4:11" x14ac:dyDescent="0.2">
      <c r="F20" s="19"/>
      <c r="G20" s="19"/>
      <c r="H20" s="19"/>
      <c r="I20" s="19"/>
      <c r="J20" s="19"/>
      <c r="K20" s="19"/>
    </row>
    <row r="21" spans="4:11" x14ac:dyDescent="0.2">
      <c r="F21" s="19"/>
      <c r="G21" s="19"/>
      <c r="H21" s="19"/>
      <c r="I21" s="19"/>
      <c r="J21" s="19"/>
      <c r="K21" s="19"/>
    </row>
    <row r="22" spans="4:11" x14ac:dyDescent="0.2">
      <c r="F22" s="19"/>
      <c r="G22" s="19"/>
      <c r="H22" s="19"/>
      <c r="I22" s="19"/>
      <c r="J22" s="19"/>
      <c r="K22" s="19"/>
    </row>
    <row r="23" spans="4:11" x14ac:dyDescent="0.2">
      <c r="F23" s="19"/>
      <c r="G23" s="19"/>
      <c r="H23" s="19"/>
      <c r="I23" s="19"/>
      <c r="J23" s="19"/>
      <c r="K23" s="19"/>
    </row>
    <row r="24" spans="4:11" x14ac:dyDescent="0.2">
      <c r="F24" s="19"/>
      <c r="G24" s="19"/>
      <c r="H24" s="19"/>
      <c r="I24" s="19"/>
      <c r="J24" s="19"/>
      <c r="K24" s="19"/>
    </row>
    <row r="25" spans="4:11" x14ac:dyDescent="0.2">
      <c r="F25" s="19"/>
      <c r="G25" s="19"/>
      <c r="H25" s="19"/>
      <c r="I25" s="19"/>
      <c r="J25" s="19"/>
      <c r="K25" s="19"/>
    </row>
  </sheetData>
  <hyperlinks>
    <hyperlink ref="A6" location="Innehåll!A1" display="Till innehållsförteckning" xr:uid="{3C9E75D4-3655-4C24-95AC-AC696CF1FD54}"/>
  </hyperlink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FFD31-7838-491A-9053-D99503111102}">
  <dimension ref="A1:C15"/>
  <sheetViews>
    <sheetView workbookViewId="0">
      <selection activeCell="B35" sqref="B35"/>
    </sheetView>
  </sheetViews>
  <sheetFormatPr defaultRowHeight="12.75" x14ac:dyDescent="0.2"/>
  <cols>
    <col min="1" max="1" width="42.7109375" style="115" customWidth="1"/>
    <col min="2" max="2" width="10.140625" style="115" customWidth="1"/>
    <col min="3" max="3" width="11" style="115" customWidth="1"/>
    <col min="4" max="16384" width="9.140625" style="115"/>
  </cols>
  <sheetData>
    <row r="1" spans="1:3" ht="21" customHeight="1" x14ac:dyDescent="0.2">
      <c r="A1" s="119" t="s">
        <v>162</v>
      </c>
    </row>
    <row r="2" spans="1:3" x14ac:dyDescent="0.2">
      <c r="A2" s="71" t="s">
        <v>1</v>
      </c>
      <c r="B2" s="51" t="s">
        <v>154</v>
      </c>
      <c r="C2" s="51" t="s">
        <v>153</v>
      </c>
    </row>
    <row r="3" spans="1:3" ht="22.5" x14ac:dyDescent="0.2">
      <c r="A3" s="12" t="s">
        <v>155</v>
      </c>
      <c r="B3" s="20">
        <v>85</v>
      </c>
      <c r="C3" s="43">
        <v>79</v>
      </c>
    </row>
    <row r="4" spans="1:3" x14ac:dyDescent="0.2">
      <c r="A4" s="12" t="s">
        <v>144</v>
      </c>
      <c r="B4" s="20">
        <v>82</v>
      </c>
      <c r="C4" s="43">
        <v>76</v>
      </c>
    </row>
    <row r="5" spans="1:3" x14ac:dyDescent="0.2">
      <c r="A5" s="12" t="s">
        <v>146</v>
      </c>
      <c r="B5" s="20">
        <v>80</v>
      </c>
      <c r="C5" s="43">
        <v>74</v>
      </c>
    </row>
    <row r="6" spans="1:3" x14ac:dyDescent="0.2">
      <c r="A6" s="12" t="s">
        <v>150</v>
      </c>
      <c r="B6" s="20">
        <v>78</v>
      </c>
      <c r="C6" s="43">
        <v>72</v>
      </c>
    </row>
    <row r="7" spans="1:3" ht="22.5" x14ac:dyDescent="0.2">
      <c r="A7" s="12" t="s">
        <v>147</v>
      </c>
      <c r="B7" s="20">
        <v>66</v>
      </c>
      <c r="C7" s="43">
        <v>61</v>
      </c>
    </row>
    <row r="8" spans="1:3" x14ac:dyDescent="0.2">
      <c r="A8" s="12" t="s">
        <v>145</v>
      </c>
      <c r="B8" s="20">
        <v>58</v>
      </c>
      <c r="C8" s="43">
        <v>54</v>
      </c>
    </row>
    <row r="9" spans="1:3" x14ac:dyDescent="0.2">
      <c r="A9" s="12" t="s">
        <v>148</v>
      </c>
      <c r="B9" s="20">
        <v>52</v>
      </c>
      <c r="C9" s="43">
        <v>48</v>
      </c>
    </row>
    <row r="10" spans="1:3" ht="22.5" x14ac:dyDescent="0.2">
      <c r="A10" s="12" t="s">
        <v>149</v>
      </c>
      <c r="B10" s="20">
        <v>49</v>
      </c>
      <c r="C10" s="43">
        <v>45</v>
      </c>
    </row>
    <row r="11" spans="1:3" x14ac:dyDescent="0.2">
      <c r="A11" s="12" t="s">
        <v>152</v>
      </c>
      <c r="B11" s="20">
        <v>34</v>
      </c>
      <c r="C11" s="43">
        <v>31</v>
      </c>
    </row>
    <row r="12" spans="1:3" x14ac:dyDescent="0.2">
      <c r="A12" s="12" t="s">
        <v>151</v>
      </c>
      <c r="B12" s="20">
        <v>31</v>
      </c>
      <c r="C12" s="43">
        <v>29</v>
      </c>
    </row>
    <row r="13" spans="1:3" ht="17.25" customHeight="1" x14ac:dyDescent="0.2">
      <c r="A13" s="117" t="s">
        <v>158</v>
      </c>
    </row>
    <row r="14" spans="1:3" ht="14.25" customHeight="1" x14ac:dyDescent="0.2">
      <c r="A14" s="116"/>
    </row>
    <row r="15" spans="1:3" ht="12.75" customHeight="1" x14ac:dyDescent="0.2">
      <c r="A15" s="21" t="s">
        <v>56</v>
      </c>
    </row>
  </sheetData>
  <hyperlinks>
    <hyperlink ref="A15" location="Innehåll!A1" display="Till innehållsförteckning" xr:uid="{BF1B5D86-C2EC-45BD-B9D9-7B0FBB40E46C}"/>
  </hyperlink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21</vt:i4>
      </vt:variant>
    </vt:vector>
  </HeadingPairs>
  <TitlesOfParts>
    <vt:vector size="21" baseType="lpstr">
      <vt:lpstr>Innehåll</vt:lpstr>
      <vt:lpstr>T1</vt:lpstr>
      <vt:lpstr>T2</vt:lpstr>
      <vt:lpstr>T3</vt:lpstr>
      <vt:lpstr>T4</vt:lpstr>
      <vt:lpstr>T5</vt:lpstr>
      <vt:lpstr>T6</vt:lpstr>
      <vt:lpstr>T7</vt:lpstr>
      <vt:lpstr>T8</vt:lpstr>
      <vt:lpstr>T9</vt:lpstr>
      <vt:lpstr>T10</vt:lpstr>
      <vt:lpstr>T11</vt:lpstr>
      <vt:lpstr>T12</vt:lpstr>
      <vt:lpstr>F1</vt:lpstr>
      <vt:lpstr>F2</vt:lpstr>
      <vt:lpstr>F3</vt:lpstr>
      <vt:lpstr>F4</vt:lpstr>
      <vt:lpstr>F5</vt:lpstr>
      <vt:lpstr>F6</vt:lpstr>
      <vt:lpstr>F7</vt:lpstr>
      <vt:lpstr>F8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Fredrik Lindström</dc:creator>
  <cp:lastModifiedBy>Sofia Arkhede</cp:lastModifiedBy>
  <cp:lastPrinted>2021-11-12T12:50:54Z</cp:lastPrinted>
  <dcterms:created xsi:type="dcterms:W3CDTF">2020-06-25T12:12:02Z</dcterms:created>
  <dcterms:modified xsi:type="dcterms:W3CDTF">2024-09-11T07:00:57Z</dcterms:modified>
</cp:coreProperties>
</file>