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tables/table1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1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tables/table1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tables/table16.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tables/table1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7.xml" ContentType="application/vnd.openxmlformats-officedocument.drawing+xml"/>
  <Override PartName="/xl/tables/table18.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19.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tables/table20.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ykadc01\Gemensam\03 Projekt\01 Pågående projekt\Statistikområde Scenkonst\05 Slutproduktion och kommunikation\2024\Till sättning\"/>
    </mc:Choice>
  </mc:AlternateContent>
  <xr:revisionPtr revIDLastSave="0" documentId="13_ncr:1_{22C80E4C-AEEE-4A79-BD67-440794449570}" xr6:coauthVersionLast="47" xr6:coauthVersionMax="47" xr10:uidLastSave="{00000000-0000-0000-0000-000000000000}"/>
  <bookViews>
    <workbookView xWindow="-98" yWindow="-98" windowWidth="21795" windowHeight="13875" tabRatio="932" xr2:uid="{E700C022-11A8-4AB6-B07C-86E10AD86DD4}"/>
  </bookViews>
  <sheets>
    <sheet name="Innehåll" sheetId="47" r:id="rId1"/>
    <sheet name="T1" sheetId="40" r:id="rId2"/>
    <sheet name="T2" sheetId="21" r:id="rId3"/>
    <sheet name="T3" sheetId="39" r:id="rId4"/>
    <sheet name="T4" sheetId="25" r:id="rId5"/>
    <sheet name="T5" sheetId="52" r:id="rId6"/>
    <sheet name="T6" sheetId="56" r:id="rId7"/>
    <sheet name="T7" sheetId="59" r:id="rId8"/>
    <sheet name="T8" sheetId="29" r:id="rId9"/>
    <sheet name="T9" sheetId="42" r:id="rId10"/>
    <sheet name="T10" sheetId="49" r:id="rId11"/>
    <sheet name="T11" sheetId="58" r:id="rId12"/>
    <sheet name="T12" sheetId="55" r:id="rId13"/>
    <sheet name="F1" sheetId="31" r:id="rId14"/>
    <sheet name="F2" sheetId="30" r:id="rId15"/>
    <sheet name="F3" sheetId="32" r:id="rId16"/>
    <sheet name="F4" sheetId="53" r:id="rId17"/>
    <sheet name="F5" sheetId="28" r:id="rId18"/>
    <sheet name="F6" sheetId="60" r:id="rId19"/>
    <sheet name="F7" sheetId="48" r:id="rId20"/>
    <sheet name="F8" sheetId="41" r:id="rId21"/>
    <sheet name="F9" sheetId="44"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5" l="1"/>
  <c r="E24" i="25"/>
  <c r="C8" i="48"/>
  <c r="C9" i="48"/>
  <c r="C10" i="48"/>
  <c r="C11" i="48"/>
  <c r="C12" i="48"/>
  <c r="C13" i="48"/>
  <c r="C7" i="48"/>
  <c r="C11" i="31"/>
  <c r="C12" i="31"/>
  <c r="C10" i="31"/>
  <c r="C9" i="31"/>
  <c r="C8" i="31"/>
  <c r="C7" i="31"/>
  <c r="E3" i="25" l="1"/>
  <c r="E4" i="25"/>
  <c r="E5" i="25"/>
  <c r="E6" i="25"/>
  <c r="E7" i="25"/>
  <c r="E8" i="25"/>
  <c r="E9" i="25"/>
  <c r="E10" i="25"/>
  <c r="E11" i="25"/>
  <c r="E12" i="25"/>
  <c r="E13" i="25"/>
  <c r="E14" i="25"/>
  <c r="E15" i="25"/>
  <c r="E16" i="25"/>
  <c r="E17" i="25"/>
  <c r="E18" i="25"/>
  <c r="E19" i="25"/>
  <c r="E20" i="25"/>
  <c r="E21" i="25"/>
  <c r="E22" i="25"/>
</calcChain>
</file>

<file path=xl/sharedStrings.xml><?xml version="1.0" encoding="utf-8"?>
<sst xmlns="http://schemas.openxmlformats.org/spreadsheetml/2006/main" count="295" uniqueCount="166">
  <si>
    <t>Län</t>
  </si>
  <si>
    <t>Scenkonstområden</t>
  </si>
  <si>
    <t>Musik</t>
  </si>
  <si>
    <t>Teater</t>
  </si>
  <si>
    <t>Dans</t>
  </si>
  <si>
    <t>Summa</t>
  </si>
  <si>
    <t>Antal scenkonstverksamheter</t>
  </si>
  <si>
    <t>Samtida cirkus</t>
  </si>
  <si>
    <t>Totalt</t>
  </si>
  <si>
    <t>Gästspel</t>
  </si>
  <si>
    <t>Blekinge län</t>
  </si>
  <si>
    <t>Dalarnas län</t>
  </si>
  <si>
    <t>Gotlands län</t>
  </si>
  <si>
    <t>Gävleborgs län</t>
  </si>
  <si>
    <t>Hallands län</t>
  </si>
  <si>
    <t>Jämtlands län</t>
  </si>
  <si>
    <t>Jönköpings län</t>
  </si>
  <si>
    <t>Kalmar län</t>
  </si>
  <si>
    <t>Kronobergs län</t>
  </si>
  <si>
    <t>Norrbottens län</t>
  </si>
  <si>
    <t>Skåne län</t>
  </si>
  <si>
    <t>Stockholms län</t>
  </si>
  <si>
    <t>Södermanlands län</t>
  </si>
  <si>
    <t>Uppsala län</t>
  </si>
  <si>
    <t>Värmlands län</t>
  </si>
  <si>
    <t>Västerbottens län</t>
  </si>
  <si>
    <t>Västernorrlands län</t>
  </si>
  <si>
    <t>Västmanlands län</t>
  </si>
  <si>
    <t>Västra Götalands län</t>
  </si>
  <si>
    <t>Örebro län</t>
  </si>
  <si>
    <t>Östergötlands län</t>
  </si>
  <si>
    <t>Egen- och samproduktion</t>
  </si>
  <si>
    <t>Antal per 1000 invånare</t>
  </si>
  <si>
    <t>År</t>
  </si>
  <si>
    <t xml:space="preserve">Antal </t>
  </si>
  <si>
    <t>Övrig scenkonst</t>
  </si>
  <si>
    <t>Stiftelse</t>
  </si>
  <si>
    <t>Ideell förening</t>
  </si>
  <si>
    <t>Ekonomisk förening</t>
  </si>
  <si>
    <t>Företag</t>
  </si>
  <si>
    <t>Kommunala bidrag</t>
  </si>
  <si>
    <t>Regionala bidrag</t>
  </si>
  <si>
    <t>Statliga bidrag</t>
  </si>
  <si>
    <t>Verksamhetsintäkter</t>
  </si>
  <si>
    <t>Sponsring och donationer</t>
  </si>
  <si>
    <t>Personalkostnader</t>
  </si>
  <si>
    <t>Lokalkostnader</t>
  </si>
  <si>
    <t>Andra verksamhetskostnader</t>
  </si>
  <si>
    <t>Finansiella kostnader och avskrivningar</t>
  </si>
  <si>
    <t>Fliken inkluderar figur följt av tabell med underliggande data.</t>
  </si>
  <si>
    <t xml:space="preserve">Fliken inkluderar figur följt av tabell med underliggande data. </t>
  </si>
  <si>
    <t>Antal invånare</t>
  </si>
  <si>
    <t>Tillbaka till innehållsförteckning</t>
  </si>
  <si>
    <t>Tabell 1</t>
  </si>
  <si>
    <t>Tabell 2</t>
  </si>
  <si>
    <t>Figur 1</t>
  </si>
  <si>
    <t>Figur 2</t>
  </si>
  <si>
    <t>Figur 3</t>
  </si>
  <si>
    <t>Figur 4</t>
  </si>
  <si>
    <t>Figur 5</t>
  </si>
  <si>
    <t>Figur 6</t>
  </si>
  <si>
    <t>Figur 7</t>
  </si>
  <si>
    <t>Tabell 3</t>
  </si>
  <si>
    <t>Figur 8</t>
  </si>
  <si>
    <t>Tabell 4</t>
  </si>
  <si>
    <t>Tabell 5</t>
  </si>
  <si>
    <t>Intäkter</t>
  </si>
  <si>
    <t>Kostnader</t>
  </si>
  <si>
    <t>Antal årsarbetskrafter</t>
  </si>
  <si>
    <t>Andel (%)</t>
  </si>
  <si>
    <t>Scenkonstområde</t>
  </si>
  <si>
    <t>Antal svar</t>
  </si>
  <si>
    <t>Tabellrubrik</t>
  </si>
  <si>
    <t>Tabell 6</t>
  </si>
  <si>
    <t>Tabell 7</t>
  </si>
  <si>
    <t>% av svarande</t>
  </si>
  <si>
    <t>Opera/musikteater/musikal</t>
  </si>
  <si>
    <t>Musikteater och dans</t>
  </si>
  <si>
    <t>Intäkter (kronor)</t>
  </si>
  <si>
    <t>Intäktsslag</t>
  </si>
  <si>
    <t>Kostnadsslag</t>
  </si>
  <si>
    <t>Kan ej ange</t>
  </si>
  <si>
    <t>Kvinnor</t>
  </si>
  <si>
    <t>Män</t>
  </si>
  <si>
    <t>Musikteater</t>
  </si>
  <si>
    <t>Tabell 8</t>
  </si>
  <si>
    <t>Tabell 9</t>
  </si>
  <si>
    <t>Tabell 10</t>
  </si>
  <si>
    <t>Regional</t>
  </si>
  <si>
    <t>Kommunal</t>
  </si>
  <si>
    <t>Statlig</t>
  </si>
  <si>
    <t>Annan huvudman, där offentlig instans utser styrelsen*</t>
  </si>
  <si>
    <t>Ej offentlig huvudman</t>
  </si>
  <si>
    <t>Kommentar: *Annan huvudman, där stat, kommun eller region har utsett mer än hälften av ledamöterna i styrelsen eller motsvarande ledningsorgan.</t>
  </si>
  <si>
    <t>Huvudman</t>
  </si>
  <si>
    <t xml:space="preserve">Tabeller </t>
  </si>
  <si>
    <t>Figurer</t>
  </si>
  <si>
    <t>Figurrubrik</t>
  </si>
  <si>
    <t>2023</t>
  </si>
  <si>
    <t>Kommentar: Tidsserien baseras på 67 verksamheter som svarat sedan 2015. Vid bortfall för enskilda verksamheter enskilda år har värden imputerats.</t>
  </si>
  <si>
    <t>Kommentar: Baseras på svar från 67 scenkonstverksamheter.</t>
  </si>
  <si>
    <t>Introduktion/eftersamtal till föreställning/konsert</t>
  </si>
  <si>
    <t>Visningar/guidningar</t>
  </si>
  <si>
    <t>Öppna repetitioner/provföreställningar/showcases</t>
  </si>
  <si>
    <t>Föreställningar/konserter av och med amatörer</t>
  </si>
  <si>
    <t>Föredrag/seminarier/debatter/publika samtal</t>
  </si>
  <si>
    <t>Utställningar</t>
  </si>
  <si>
    <t>Annat</t>
  </si>
  <si>
    <t>Andel</t>
  </si>
  <si>
    <t>Antal</t>
  </si>
  <si>
    <t>Kommentar: Baseras svar från 68 scenkonstverksamheter. Vid bortfall för enskilda verksamheter enskilda år har värden imputerats.</t>
  </si>
  <si>
    <t>Kommentar: Baseras på svar från 108 scenkonstverksamheter.</t>
  </si>
  <si>
    <t>Tabell 11</t>
  </si>
  <si>
    <t>Scenkonst 2024</t>
  </si>
  <si>
    <t>Tabell 2. Scenkonstverksamheter per huvudsakligt scenkonstområde, 2024, antal och andel i procent.</t>
  </si>
  <si>
    <t>Kommentar: Frågan avser juridiskt kön. Baseras på svar från 98 scenkonstverksamheter.</t>
  </si>
  <si>
    <t>Opera/musikteater</t>
  </si>
  <si>
    <t xml:space="preserve"> -</t>
  </si>
  <si>
    <t>Kommentar: Baseras på svar från 105 scenkonstverksamheter.</t>
  </si>
  <si>
    <t>2024</t>
  </si>
  <si>
    <t>Övriga bidrag*</t>
  </si>
  <si>
    <t>Övriga intäkter</t>
  </si>
  <si>
    <t>Kommentar: Baseras på svar från 104 scenkonstverksamheter. *I katgorin ingår EU-bidrag och bidrag från Arbetsförmedlingen.</t>
  </si>
  <si>
    <t>Kommentar: Tidsserien baseras på 66 verksamheter som svarat sedan 2015. Vid bortfall för enskilda verksamheter enskilda år har värden imputerats.</t>
  </si>
  <si>
    <t>Totalt antal föreställningar/
konserter</t>
  </si>
  <si>
    <t>Kommentar: Baseras på svar från 386 scenkonstverksamheter. Uppgifter saknas om 321 410 i publiken som gick på turnerande verksamhet utanför det egna länet eller landet eller där verksamheten inte svarat på frågan om publik per scenkonstområde.</t>
  </si>
  <si>
    <t>Kommentar: Uppgifter om kommun saknas för 5 125 föreställningar och konserter, varav 3 082 egen- och samproduktioner och 2 043 gästspel. Befolkningsstatistik är hämtad från Statistikmyndigheten SCB.</t>
  </si>
  <si>
    <t>Flera scenkonstområden</t>
  </si>
  <si>
    <t>Kommentar:  Baseras på svar från 203 scenkonstverksamheter.</t>
  </si>
  <si>
    <t>Kommentar: Baseras på svar från 391 scenkonstverksamheter. Kategorin Flera scenkonstområden består verksamheter som inte kunnat ange ett huvudsakligt område. Flera av dessa verksamheter är stora scenkonstorganisationer: Estrad Norr, Kultur Gävleborg, Regionteater Väst, Riksteatern, Scenkonst Sörmland samt Smålands Musik och Teater.</t>
  </si>
  <si>
    <t>Enstaka skapande aktiviteter</t>
  </si>
  <si>
    <t>Öppna föreställningar/konserter utan biljettförsäljning eller föranmälan</t>
  </si>
  <si>
    <t>Återkommande skapande verksamhet</t>
  </si>
  <si>
    <t>Tabell 12</t>
  </si>
  <si>
    <t>Figur 9</t>
  </si>
  <si>
    <t>Tabell 2. Scenkonstverksamheter per huvudsakligt scenkonstområde, 2024, antal och andel</t>
  </si>
  <si>
    <t>Tabell 5. Publik, 2024, antal</t>
  </si>
  <si>
    <t>Tabell 10. Kostnader per kostnadsslag, 2024 och 2023, andel av totala kostnader</t>
  </si>
  <si>
    <t>Tabell 9. Intäkter per intäktsslag, 2024 och 2023, andel av totala intäkter</t>
  </si>
  <si>
    <t>Tabell 11. Årsarbetskrafter per scenkonstområde, 2024, andel</t>
  </si>
  <si>
    <t>Tabell 1. Organisationsform och huvudman, 2024, antal och andel</t>
  </si>
  <si>
    <t>Tabell 3. Föreställningar och konserter, 2024, antal</t>
  </si>
  <si>
    <t>Figur 1. Föreställningar och konserter per scenkonstområde 2024, andel</t>
  </si>
  <si>
    <t>Figur 2. Föreställningar och konserter, 2015–2024, antal</t>
  </si>
  <si>
    <t>Tabell 4. Föreställningar och konserter per län, 2024, totalt och uppdelat på egenproduktion och gästspel samt antal per 1000 invånare</t>
  </si>
  <si>
    <t>Figur 3. Föreställningar och konserter per kommun, 2024, antal</t>
  </si>
  <si>
    <t>Figur 4. Publik per scenkonstområde, 2024, andel</t>
  </si>
  <si>
    <t>Tabell 6. Publika aktiviteter, 2024, antal scenkonstverksamheter och andel scenkonstverksamheter</t>
  </si>
  <si>
    <t>Tabell 8. Barn i publiken, 2024, andel och antal svar</t>
  </si>
  <si>
    <t>Tabell 7. Föreställningar och konserter riktade till barn, 2024, antal och andel</t>
  </si>
  <si>
    <t>Kommentar: Figuren baseras på svar från 177 verksamheter som svarat på frågan om antal föreställningar och konserter riktade till barn per scenkonstområde (19 726 föreställningar och konserter totalt). Uppgifter saknas för 988 föreställningar och konserter som avser turnerande verksamhet utanför det egna länet eller landet eller där verksamheten inte svarat på frågan om föreställningar eller konserter per scenkonstområde.</t>
  </si>
  <si>
    <t>Kommentar: Andel barn baseras på de 365 verksamheter som svarat på frågan om antal barn i publiken. Basen, det vill säga det totala publikantalet, är 6 241 831.</t>
  </si>
  <si>
    <t>Figur 6. Föreställningar och konserter för barn, per scenkonstområde, 2024, andel</t>
  </si>
  <si>
    <t>Figur 7. Intäkter per scenkonstområde, 2024, andel i procent</t>
  </si>
  <si>
    <t>Figur 8. Årsarbetskrafter, 2015–2024, antal</t>
  </si>
  <si>
    <t>Tabell 12. Årsarbetskrafter fördelat på kvinnor och män och huvudsakligt scenkonstområde, 2024, andel</t>
  </si>
  <si>
    <t>Figur 5. Publik, 2015-2024, antal</t>
  </si>
  <si>
    <t>Figur 8. Samlade intäkter och kostnader, 2015-2024, miljoner kronor</t>
  </si>
  <si>
    <t>Figur 9. Årsarbetskrafter, 2015–2024, antal</t>
  </si>
  <si>
    <t>Länk till rapporten</t>
  </si>
  <si>
    <t>Opera/musikteater/ musikal</t>
  </si>
  <si>
    <t>Kommentar: Baseras på svar från 391 scenkonstverksamheter. Uppgifter saknas om 1 776 föreställningar och konserter som avser turnerande verksamhet utanför det egna länet, eller där verksamheten inte svarat på frågan om föreställningar eller konserter per scenkonstområde.</t>
  </si>
  <si>
    <t>Kommentar: Uppgifter om kommun saknas för 5 125 föreställningar och konserter, varav 3 082 egen-och samproduktioner och 2 043 gästspel.</t>
  </si>
  <si>
    <t>Opera/ musikteater/musikal</t>
  </si>
  <si>
    <t>Kommentar: Andel föreställningar och konserter för barn baseras på de 180 verksamheter som svarat på frågan om antal föreställningar och konserter riktade till barn. Basen, det vill säga antalet föreställningar och konserter totalt, är 36 521. Uppgifter saknas för 181 fria musikgrupper som inte fått frågan om konserter med barn som målgrupp.</t>
  </si>
  <si>
    <t>Denna tabellbilaga tillhör rapporten Scenkonst 2024 som publicerades 2025-10-21 av Myndigheten för kulturanalys.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</si>
</sst>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numFmts>
  <fonts count="43"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5"/>
      <color theme="3"/>
      <name val="Arial"/>
      <family val="2"/>
      <scheme val="minor"/>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8"/>
      <color theme="1"/>
      <name val="Arial"/>
      <family val="2"/>
    </font>
    <font>
      <b/>
      <sz val="9"/>
      <name val="Arial"/>
      <family val="2"/>
    </font>
    <font>
      <sz val="9"/>
      <name val="Arial"/>
      <family val="2"/>
    </font>
    <font>
      <sz val="9"/>
      <color theme="1"/>
      <name val="Times New Roman"/>
      <family val="1"/>
    </font>
    <font>
      <b/>
      <sz val="9"/>
      <name val="Arial"/>
      <family val="2"/>
      <scheme val="major"/>
    </font>
    <font>
      <sz val="9"/>
      <name val="Arial"/>
      <family val="2"/>
      <scheme val="minor"/>
    </font>
    <font>
      <sz val="8"/>
      <name val="Arial"/>
      <family val="2"/>
    </font>
    <font>
      <b/>
      <sz val="10"/>
      <color theme="1"/>
      <name val="Arial"/>
      <family val="2"/>
    </font>
    <font>
      <sz val="10"/>
      <color theme="1"/>
      <name val="Arial"/>
      <family val="2"/>
    </font>
    <font>
      <u/>
      <sz val="10"/>
      <color theme="10"/>
      <name val="Arial"/>
      <family val="2"/>
    </font>
    <font>
      <sz val="20"/>
      <color theme="1"/>
      <name val="Arial"/>
      <family val="2"/>
    </font>
    <font>
      <u/>
      <sz val="9"/>
      <color theme="10"/>
      <name val="Arial"/>
      <family val="2"/>
    </font>
    <font>
      <sz val="10"/>
      <color rgb="FFFF0000"/>
      <name val="Arial"/>
      <family val="2"/>
    </font>
    <font>
      <b/>
      <sz val="10"/>
      <color rgb="FF112277"/>
      <name val="Arial"/>
      <family val="2"/>
    </font>
    <font>
      <b/>
      <sz val="11"/>
      <color theme="1"/>
      <name val="Arial"/>
      <family val="2"/>
    </font>
    <font>
      <sz val="11"/>
      <color theme="1"/>
      <name val="Arial"/>
      <family val="2"/>
    </font>
    <font>
      <b/>
      <sz val="10"/>
      <color theme="1"/>
      <name val="Arial"/>
      <family val="2"/>
      <scheme val="minor"/>
    </font>
    <font>
      <b/>
      <sz val="11"/>
      <color indexed="8"/>
      <name val="Arial"/>
      <family val="2"/>
      <scheme val="minor"/>
    </font>
    <font>
      <sz val="10"/>
      <color theme="1"/>
      <name val="Times New Roman"/>
      <family val="1"/>
    </font>
    <font>
      <sz val="8"/>
      <color rgb="FF000000"/>
      <name val="Arial"/>
      <family val="2"/>
    </font>
    <font>
      <b/>
      <sz val="8"/>
      <color rgb="FF000000"/>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right/>
      <top style="thin">
        <color auto="1"/>
      </top>
      <bottom/>
      <diagonal/>
    </border>
    <border>
      <left style="thin">
        <color indexed="64"/>
      </left>
      <right/>
      <top/>
      <bottom/>
      <diagonal/>
    </border>
    <border>
      <left style="thin">
        <color indexed="64"/>
      </left>
      <right/>
      <top style="thin">
        <color auto="1"/>
      </top>
      <bottom style="thin">
        <color auto="1"/>
      </bottom>
      <diagonal/>
    </border>
  </borders>
  <cellStyleXfs count="32">
    <xf numFmtId="0" fontId="0" fillId="0" borderId="0" applyBorder="0">
      <alignment wrapText="1"/>
    </xf>
    <xf numFmtId="0" fontId="5" fillId="0" borderId="8" applyNumberFormat="0" applyFill="0" applyAlignment="0" applyProtection="0"/>
    <xf numFmtId="0" fontId="19" fillId="0" borderId="9" applyNumberFormat="0" applyFill="0" applyAlignment="0" applyProtection="0"/>
    <xf numFmtId="49" fontId="23" fillId="0" borderId="0" applyBorder="0">
      <alignment vertical="top"/>
    </xf>
    <xf numFmtId="49" fontId="24" fillId="0" borderId="0" applyFill="0">
      <alignment vertical="top"/>
    </xf>
    <xf numFmtId="0" fontId="6" fillId="0" borderId="0" applyBorder="0">
      <alignment horizontal="left" vertical="center" wrapText="1"/>
    </xf>
    <xf numFmtId="0" fontId="7" fillId="0" borderId="9" applyNumberFormat="0" applyFill="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4" fillId="8" borderId="5" applyNumberFormat="0" applyFont="0" applyAlignment="0" applyProtection="0"/>
    <xf numFmtId="0" fontId="17" fillId="0" borderId="0" applyNumberFormat="0" applyFill="0" applyBorder="0" applyAlignment="0" applyProtection="0"/>
    <xf numFmtId="0" fontId="18" fillId="0" borderId="6" applyNumberFormat="0" applyFill="0" applyAlignment="0" applyProtection="0"/>
    <xf numFmtId="3" fontId="22" fillId="9" borderId="7">
      <alignment horizontal="right" wrapText="1"/>
      <protection locked="0"/>
    </xf>
    <xf numFmtId="0" fontId="20" fillId="0" borderId="0" applyNumberFormat="0" applyProtection="0">
      <alignment wrapText="1"/>
    </xf>
    <xf numFmtId="0" fontId="21" fillId="0" borderId="0">
      <alignment wrapText="1"/>
    </xf>
    <xf numFmtId="0" fontId="25" fillId="0" borderId="0">
      <alignment wrapText="1"/>
    </xf>
    <xf numFmtId="0" fontId="6" fillId="0" borderId="0" applyBorder="0">
      <alignment wrapText="1"/>
    </xf>
    <xf numFmtId="49" fontId="26" fillId="0" borderId="0">
      <alignment vertical="top"/>
    </xf>
    <xf numFmtId="49" fontId="27" fillId="0" borderId="0">
      <alignment vertical="top"/>
    </xf>
    <xf numFmtId="9" fontId="30" fillId="0" borderId="0" applyFont="0" applyFill="0" applyBorder="0" applyAlignment="0" applyProtection="0"/>
    <xf numFmtId="0" fontId="3" fillId="0" borderId="0"/>
    <xf numFmtId="0" fontId="30" fillId="0" borderId="0" applyBorder="0">
      <alignment wrapText="1"/>
    </xf>
    <xf numFmtId="0" fontId="31" fillId="0" borderId="0" applyNumberFormat="0" applyFill="0" applyBorder="0" applyAlignment="0" applyProtection="0">
      <alignment wrapText="1"/>
    </xf>
    <xf numFmtId="0" fontId="2" fillId="0" borderId="0"/>
    <xf numFmtId="0" fontId="1" fillId="0" borderId="0"/>
  </cellStyleXfs>
  <cellXfs count="135">
    <xf numFmtId="0" fontId="0" fillId="0" borderId="0" xfId="0">
      <alignment wrapText="1"/>
    </xf>
    <xf numFmtId="49" fontId="23" fillId="0" borderId="0" xfId="3">
      <alignment vertical="top"/>
    </xf>
    <xf numFmtId="0" fontId="6" fillId="0" borderId="0" xfId="5">
      <alignment horizontal="left" vertical="center" wrapText="1"/>
    </xf>
    <xf numFmtId="0" fontId="6" fillId="0" borderId="0" xfId="5" applyAlignment="1">
      <alignment horizontal="right" vertical="center" wrapText="1"/>
    </xf>
    <xf numFmtId="3" fontId="22" fillId="9" borderId="7" xfId="19">
      <alignment horizontal="right" wrapText="1"/>
      <protection locked="0"/>
    </xf>
    <xf numFmtId="0" fontId="0" fillId="0" borderId="0" xfId="0" applyAlignment="1"/>
    <xf numFmtId="0" fontId="29" fillId="0" borderId="0" xfId="0" applyFont="1">
      <alignment wrapText="1"/>
    </xf>
    <xf numFmtId="9" fontId="6" fillId="0" borderId="0" xfId="5" applyNumberFormat="1" applyAlignment="1">
      <alignment horizontal="right" vertical="center" wrapText="1"/>
    </xf>
    <xf numFmtId="49" fontId="23" fillId="0" borderId="7" xfId="3" applyBorder="1">
      <alignment vertical="top"/>
    </xf>
    <xf numFmtId="49" fontId="23" fillId="0" borderId="0" xfId="3" applyBorder="1">
      <alignment vertical="top"/>
    </xf>
    <xf numFmtId="0" fontId="25" fillId="0" borderId="0" xfId="22" applyAlignment="1"/>
    <xf numFmtId="0" fontId="6" fillId="0" borderId="0" xfId="5" applyBorder="1">
      <alignment horizontal="left" vertical="center" wrapText="1"/>
    </xf>
    <xf numFmtId="9" fontId="6" fillId="0" borderId="11" xfId="26" applyFont="1" applyBorder="1" applyAlignment="1">
      <alignment horizontal="left" vertical="center" wrapText="1"/>
    </xf>
    <xf numFmtId="3" fontId="6" fillId="0" borderId="0" xfId="5" applyNumberFormat="1" applyAlignment="1">
      <alignment horizontal="right" vertical="center" wrapText="1"/>
    </xf>
    <xf numFmtId="49" fontId="26" fillId="0" borderId="0" xfId="24">
      <alignment vertical="top"/>
    </xf>
    <xf numFmtId="9" fontId="6" fillId="0" borderId="0" xfId="26" applyFont="1" applyBorder="1" applyAlignment="1">
      <alignment horizontal="left" vertical="center" wrapText="1"/>
    </xf>
    <xf numFmtId="0" fontId="6" fillId="0" borderId="0" xfId="5" applyAlignment="1">
      <alignment horizontal="left" vertical="center"/>
    </xf>
    <xf numFmtId="0" fontId="31" fillId="0" borderId="0" xfId="29" applyAlignment="1"/>
    <xf numFmtId="0" fontId="0" fillId="0" borderId="0" xfId="0" applyBorder="1">
      <alignment wrapText="1"/>
    </xf>
    <xf numFmtId="0" fontId="6" fillId="0" borderId="0" xfId="5" applyBorder="1" applyAlignment="1">
      <alignment horizontal="right" vertical="center" wrapText="1"/>
    </xf>
    <xf numFmtId="0" fontId="33" fillId="0" borderId="0" xfId="29" applyFont="1" applyAlignment="1"/>
    <xf numFmtId="0" fontId="34" fillId="0" borderId="0" xfId="0" applyFont="1" applyAlignment="1"/>
    <xf numFmtId="1" fontId="6" fillId="0" borderId="0" xfId="26" applyNumberFormat="1" applyFont="1" applyAlignment="1">
      <alignment horizontal="left" vertical="center" wrapText="1"/>
    </xf>
    <xf numFmtId="49" fontId="23" fillId="0" borderId="0" xfId="3" applyAlignment="1">
      <alignment vertical="center" wrapText="1"/>
    </xf>
    <xf numFmtId="1" fontId="6" fillId="0" borderId="0" xfId="5" applyNumberFormat="1" applyBorder="1" applyAlignment="1">
      <alignment horizontal="right" vertical="center" wrapText="1"/>
    </xf>
    <xf numFmtId="1" fontId="6" fillId="0" borderId="0" xfId="26" applyNumberFormat="1" applyFont="1" applyBorder="1" applyAlignment="1">
      <alignment horizontal="left" vertical="center" wrapText="1"/>
    </xf>
    <xf numFmtId="1" fontId="23" fillId="0" borderId="0" xfId="3" applyNumberFormat="1" applyAlignment="1">
      <alignment vertical="center"/>
    </xf>
    <xf numFmtId="1" fontId="23" fillId="0" borderId="0" xfId="3" applyNumberFormat="1" applyAlignment="1">
      <alignment vertical="center" wrapText="1"/>
    </xf>
    <xf numFmtId="9" fontId="0" fillId="0" borderId="0" xfId="26" applyFont="1" applyAlignment="1">
      <alignment wrapText="1"/>
    </xf>
    <xf numFmtId="3" fontId="0" fillId="0" borderId="0" xfId="0" applyNumberFormat="1">
      <alignment wrapText="1"/>
    </xf>
    <xf numFmtId="0" fontId="2" fillId="0" borderId="0" xfId="30"/>
    <xf numFmtId="0" fontId="2" fillId="0" borderId="0" xfId="30" applyAlignment="1">
      <alignment horizontal="left"/>
    </xf>
    <xf numFmtId="3" fontId="6" fillId="0" borderId="0" xfId="5" applyNumberFormat="1" applyBorder="1" applyAlignment="1">
      <alignment horizontal="right" vertical="center" wrapText="1"/>
    </xf>
    <xf numFmtId="0" fontId="0" fillId="0" borderId="0" xfId="0" applyBorder="1" applyAlignment="1"/>
    <xf numFmtId="0" fontId="0" fillId="9" borderId="0" xfId="0" applyFill="1" applyBorder="1">
      <alignment wrapText="1"/>
    </xf>
    <xf numFmtId="0" fontId="29" fillId="9" borderId="0" xfId="0" applyFont="1" applyFill="1" applyBorder="1" applyAlignment="1">
      <alignment horizontal="left" vertical="top"/>
    </xf>
    <xf numFmtId="49" fontId="23" fillId="9" borderId="0" xfId="3" applyFill="1" applyBorder="1">
      <alignment vertical="top"/>
    </xf>
    <xf numFmtId="0" fontId="0" fillId="9" borderId="0" xfId="0" applyFill="1" applyBorder="1" applyAlignment="1">
      <alignment horizontal="left" vertical="top"/>
    </xf>
    <xf numFmtId="49" fontId="23" fillId="0" borderId="0" xfId="3" applyAlignment="1">
      <alignment horizontal="right" vertical="center" wrapText="1"/>
    </xf>
    <xf numFmtId="1" fontId="6" fillId="0" borderId="0" xfId="26" applyNumberFormat="1" applyFont="1" applyAlignment="1">
      <alignment horizontal="right" vertical="center" wrapText="1"/>
    </xf>
    <xf numFmtId="1" fontId="6" fillId="0" borderId="0" xfId="5" applyNumberFormat="1" applyAlignment="1">
      <alignment horizontal="right" vertical="center" wrapText="1"/>
    </xf>
    <xf numFmtId="1" fontId="6" fillId="0" borderId="0" xfId="26" applyNumberFormat="1" applyFont="1" applyBorder="1" applyAlignment="1">
      <alignment horizontal="right" vertical="center" wrapText="1"/>
    </xf>
    <xf numFmtId="49" fontId="23" fillId="0" borderId="7" xfId="3" applyBorder="1" applyAlignment="1">
      <alignment vertical="center"/>
    </xf>
    <xf numFmtId="0" fontId="34" fillId="0" borderId="0" xfId="0" applyFont="1">
      <alignment wrapText="1"/>
    </xf>
    <xf numFmtId="0" fontId="34" fillId="0" borderId="0" xfId="0" applyFont="1" applyAlignment="1">
      <alignment horizontal="right" wrapText="1"/>
    </xf>
    <xf numFmtId="9" fontId="34" fillId="0" borderId="0" xfId="26" applyFont="1" applyFill="1" applyAlignment="1">
      <alignment wrapText="1"/>
    </xf>
    <xf numFmtId="164" fontId="0" fillId="0" borderId="0" xfId="0" applyNumberFormat="1">
      <alignment wrapText="1"/>
    </xf>
    <xf numFmtId="0" fontId="25" fillId="0" borderId="0" xfId="0" applyFont="1" applyAlignment="1"/>
    <xf numFmtId="49" fontId="23" fillId="0" borderId="0" xfId="3" applyBorder="1" applyAlignment="1">
      <alignment horizontal="right" vertical="center"/>
    </xf>
    <xf numFmtId="0" fontId="29" fillId="9" borderId="0" xfId="0" applyFont="1" applyFill="1" applyBorder="1" applyAlignment="1">
      <alignment vertical="top" wrapText="1"/>
    </xf>
    <xf numFmtId="0" fontId="29" fillId="9" borderId="0" xfId="0" applyFont="1" applyFill="1" applyBorder="1" applyAlignment="1">
      <alignment horizontal="left" vertical="top" wrapText="1"/>
    </xf>
    <xf numFmtId="0" fontId="35" fillId="9" borderId="0" xfId="0" applyFont="1" applyFill="1" applyBorder="1" applyAlignment="1">
      <alignment horizontal="left" vertical="top" wrapText="1"/>
    </xf>
    <xf numFmtId="0" fontId="0" fillId="9" borderId="0" xfId="0" applyFill="1" applyBorder="1" applyAlignment="1">
      <alignment horizontal="left" vertical="top" wrapText="1"/>
    </xf>
    <xf numFmtId="0" fontId="0" fillId="9" borderId="0" xfId="0" applyFill="1" applyBorder="1" applyAlignment="1"/>
    <xf numFmtId="0" fontId="29" fillId="9" borderId="0" xfId="0" applyFont="1" applyFill="1" applyBorder="1" applyAlignment="1">
      <alignment vertical="top"/>
    </xf>
    <xf numFmtId="0" fontId="35" fillId="9" borderId="0" xfId="0" applyFont="1" applyFill="1" applyBorder="1" applyAlignment="1">
      <alignment horizontal="left" vertical="top"/>
    </xf>
    <xf numFmtId="1" fontId="0" fillId="0" borderId="0" xfId="0" applyNumberFormat="1" applyAlignment="1">
      <alignment horizontal="left" wrapText="1"/>
    </xf>
    <xf numFmtId="49" fontId="28" fillId="0" borderId="0" xfId="3" applyFont="1" applyBorder="1" applyAlignment="1">
      <alignment horizontal="left" vertical="center"/>
    </xf>
    <xf numFmtId="49" fontId="28" fillId="0" borderId="0" xfId="3" applyFont="1" applyBorder="1" applyAlignment="1">
      <alignment horizontal="left" vertical="center" wrapText="1"/>
    </xf>
    <xf numFmtId="165" fontId="0" fillId="0" borderId="0" xfId="0" applyNumberFormat="1">
      <alignment wrapText="1"/>
    </xf>
    <xf numFmtId="164" fontId="6" fillId="0" borderId="0" xfId="5" applyNumberFormat="1" applyBorder="1" applyAlignment="1">
      <alignment horizontal="right" vertical="center" wrapText="1"/>
    </xf>
    <xf numFmtId="1" fontId="0" fillId="0" borderId="0" xfId="0" applyNumberFormat="1">
      <alignment wrapText="1"/>
    </xf>
    <xf numFmtId="1" fontId="6" fillId="0" borderId="0" xfId="26" applyNumberFormat="1" applyFont="1" applyFill="1" applyBorder="1" applyAlignment="1">
      <alignment horizontal="left" vertical="center" wrapText="1"/>
    </xf>
    <xf numFmtId="1" fontId="23" fillId="0" borderId="0" xfId="3" applyNumberFormat="1" applyAlignment="1">
      <alignment horizontal="right" vertical="center" wrapText="1"/>
    </xf>
    <xf numFmtId="49" fontId="23" fillId="0" borderId="0" xfId="3" applyAlignment="1">
      <alignment horizontal="right" vertical="top"/>
    </xf>
    <xf numFmtId="49" fontId="23" fillId="0" borderId="7" xfId="3" applyBorder="1" applyAlignment="1">
      <alignment horizontal="right" vertical="center" wrapText="1"/>
    </xf>
    <xf numFmtId="49" fontId="23" fillId="0" borderId="7" xfId="3" applyBorder="1" applyAlignment="1">
      <alignment horizontal="left" vertical="center"/>
    </xf>
    <xf numFmtId="49" fontId="23" fillId="0" borderId="0" xfId="3" applyBorder="1" applyAlignment="1">
      <alignment vertical="center"/>
    </xf>
    <xf numFmtId="49" fontId="23" fillId="0" borderId="7" xfId="3" applyBorder="1" applyAlignment="1">
      <alignment horizontal="right" vertical="center"/>
    </xf>
    <xf numFmtId="49" fontId="23" fillId="0" borderId="0" xfId="3" applyAlignment="1">
      <alignment horizontal="right" vertical="center"/>
    </xf>
    <xf numFmtId="1" fontId="6" fillId="0" borderId="10" xfId="26" applyNumberFormat="1" applyFont="1" applyBorder="1" applyAlignment="1">
      <alignment horizontal="left" vertical="center" wrapText="1"/>
    </xf>
    <xf numFmtId="1" fontId="6" fillId="0" borderId="10" xfId="26" applyNumberFormat="1" applyFont="1" applyBorder="1" applyAlignment="1">
      <alignment horizontal="right" vertical="center" wrapText="1"/>
    </xf>
    <xf numFmtId="2" fontId="23" fillId="0" borderId="0" xfId="3" applyNumberFormat="1" applyBorder="1" applyAlignment="1">
      <alignment horizontal="right" vertical="center"/>
    </xf>
    <xf numFmtId="3" fontId="22" fillId="9" borderId="7" xfId="19" applyAlignment="1">
      <alignment horizontal="right" vertical="center" wrapText="1"/>
      <protection locked="0"/>
    </xf>
    <xf numFmtId="165" fontId="6" fillId="0" borderId="0" xfId="5" applyNumberFormat="1" applyAlignment="1">
      <alignment horizontal="right" vertical="center" wrapText="1"/>
    </xf>
    <xf numFmtId="49" fontId="26" fillId="0" borderId="0" xfId="24" applyAlignment="1">
      <alignment vertical="center"/>
    </xf>
    <xf numFmtId="0" fontId="0" fillId="0" borderId="0" xfId="0" applyAlignment="1">
      <alignment vertical="center" wrapText="1"/>
    </xf>
    <xf numFmtId="0" fontId="21" fillId="0" borderId="0" xfId="0" applyFont="1" applyAlignment="1">
      <alignment vertical="center"/>
    </xf>
    <xf numFmtId="0" fontId="34" fillId="0" borderId="0" xfId="0" applyFont="1" applyAlignment="1">
      <alignment vertical="center"/>
    </xf>
    <xf numFmtId="49" fontId="23" fillId="0" borderId="0" xfId="3" applyAlignment="1">
      <alignment vertical="center"/>
    </xf>
    <xf numFmtId="0" fontId="0" fillId="0" borderId="0" xfId="0" applyAlignment="1">
      <alignment vertical="center"/>
    </xf>
    <xf numFmtId="0" fontId="6" fillId="0" borderId="12" xfId="5" applyBorder="1" applyAlignment="1">
      <alignment horizontal="right" vertical="center" wrapText="1"/>
    </xf>
    <xf numFmtId="49" fontId="23" fillId="0" borderId="12" xfId="3" applyBorder="1" applyAlignment="1">
      <alignment horizontal="right" vertical="center"/>
    </xf>
    <xf numFmtId="3" fontId="22" fillId="9" borderId="13" xfId="19" applyBorder="1" applyAlignment="1">
      <alignment horizontal="right" vertical="center" wrapText="1"/>
      <protection locked="0"/>
    </xf>
    <xf numFmtId="49" fontId="23" fillId="0" borderId="10" xfId="3" applyBorder="1" applyAlignment="1">
      <alignment vertical="center"/>
    </xf>
    <xf numFmtId="49" fontId="23" fillId="0" borderId="10" xfId="3" applyBorder="1" applyAlignment="1">
      <alignment horizontal="right" vertical="center"/>
    </xf>
    <xf numFmtId="0" fontId="38" fillId="0" borderId="0" xfId="0" applyFont="1">
      <alignment wrapText="1"/>
    </xf>
    <xf numFmtId="3" fontId="0" fillId="0" borderId="0" xfId="0" applyNumberFormat="1" applyAlignment="1"/>
    <xf numFmtId="0" fontId="29" fillId="0" borderId="0" xfId="0" applyFont="1" applyBorder="1" applyAlignment="1">
      <alignment vertical="top"/>
    </xf>
    <xf numFmtId="0" fontId="29" fillId="0" borderId="0" xfId="0" applyFont="1" applyBorder="1" applyAlignment="1">
      <alignment horizontal="left" vertical="top"/>
    </xf>
    <xf numFmtId="0" fontId="0" fillId="0" borderId="0" xfId="0" applyBorder="1" applyAlignment="1">
      <alignment horizontal="left" vertical="center"/>
    </xf>
    <xf numFmtId="0" fontId="29" fillId="0" borderId="0" xfId="0" applyFont="1" applyBorder="1" applyAlignment="1">
      <alignment horizontal="left" vertical="top" wrapText="1"/>
    </xf>
    <xf numFmtId="0" fontId="0" fillId="0" borderId="0" xfId="0" applyBorder="1" applyAlignment="1">
      <alignment horizontal="left" vertical="top" wrapText="1"/>
    </xf>
    <xf numFmtId="1" fontId="0" fillId="0" borderId="0" xfId="0" applyNumberFormat="1" applyBorder="1" applyAlignment="1">
      <alignment horizontal="left" vertical="top" wrapText="1"/>
    </xf>
    <xf numFmtId="0" fontId="29" fillId="0" borderId="0" xfId="0" applyFont="1" applyBorder="1" applyAlignment="1">
      <alignment vertical="top" wrapText="1"/>
    </xf>
    <xf numFmtId="9" fontId="0" fillId="9" borderId="0" xfId="26" applyFont="1" applyFill="1" applyBorder="1" applyAlignment="1"/>
    <xf numFmtId="0" fontId="35" fillId="0" borderId="0" xfId="0" applyFont="1" applyBorder="1" applyAlignment="1">
      <alignment horizontal="left" vertical="top"/>
    </xf>
    <xf numFmtId="0" fontId="0" fillId="0" borderId="0" xfId="0" applyBorder="1" applyAlignment="1">
      <alignment horizontal="left" vertical="top"/>
    </xf>
    <xf numFmtId="9" fontId="0" fillId="0" borderId="0" xfId="26" applyFont="1" applyFill="1" applyBorder="1" applyAlignment="1">
      <alignment wrapText="1"/>
    </xf>
    <xf numFmtId="3" fontId="0" fillId="0" borderId="0" xfId="0" applyNumberFormat="1" applyBorder="1">
      <alignment wrapText="1"/>
    </xf>
    <xf numFmtId="3" fontId="22" fillId="0" borderId="0" xfId="19" applyFill="1" applyBorder="1" applyAlignment="1" applyProtection="1">
      <alignment horizontal="right" vertical="center" wrapText="1"/>
    </xf>
    <xf numFmtId="0" fontId="0" fillId="0" borderId="0" xfId="0" applyAlignment="1">
      <alignment horizontal="left" wrapText="1"/>
    </xf>
    <xf numFmtId="164" fontId="0" fillId="0" borderId="0" xfId="0" applyNumberFormat="1" applyAlignment="1"/>
    <xf numFmtId="0" fontId="39" fillId="0" borderId="0" xfId="0" applyFont="1" applyAlignment="1"/>
    <xf numFmtId="0" fontId="0" fillId="0" borderId="0" xfId="0" applyAlignment="1">
      <alignment horizontal="left" vertical="center"/>
    </xf>
    <xf numFmtId="0" fontId="0" fillId="9" borderId="0" xfId="0" applyFill="1">
      <alignment wrapText="1"/>
    </xf>
    <xf numFmtId="0" fontId="40" fillId="9" borderId="0" xfId="0" applyFont="1" applyFill="1" applyAlignment="1"/>
    <xf numFmtId="0" fontId="25" fillId="9" borderId="0" xfId="0" applyFont="1" applyFill="1" applyAlignment="1"/>
    <xf numFmtId="1" fontId="0" fillId="0" borderId="0" xfId="0" applyNumberFormat="1" applyAlignment="1">
      <alignment vertical="center" wrapText="1"/>
    </xf>
    <xf numFmtId="49" fontId="20" fillId="0" borderId="0" xfId="0" applyNumberFormat="1" applyFont="1" applyAlignment="1">
      <alignment vertical="center"/>
    </xf>
    <xf numFmtId="1" fontId="0" fillId="0" borderId="0" xfId="0" applyNumberFormat="1" applyBorder="1" applyAlignment="1">
      <alignment vertical="center" wrapText="1"/>
    </xf>
    <xf numFmtId="0" fontId="0" fillId="0" borderId="0" xfId="0" applyAlignment="1">
      <alignment horizontal="left" vertical="top" wrapText="1"/>
    </xf>
    <xf numFmtId="3" fontId="22" fillId="9" borderId="10" xfId="19" applyBorder="1" applyAlignment="1">
      <alignment horizontal="right" vertical="center" wrapText="1"/>
      <protection locked="0"/>
    </xf>
    <xf numFmtId="0" fontId="6" fillId="0" borderId="10" xfId="5" applyBorder="1">
      <alignment horizontal="left" vertical="center" wrapText="1"/>
    </xf>
    <xf numFmtId="3" fontId="6" fillId="0" borderId="10" xfId="5" applyNumberFormat="1" applyBorder="1" applyAlignment="1">
      <alignment horizontal="right" vertical="center" wrapText="1"/>
    </xf>
    <xf numFmtId="0" fontId="0" fillId="0" borderId="0" xfId="0" applyBorder="1" applyAlignment="1">
      <alignment vertical="center" wrapText="1"/>
    </xf>
    <xf numFmtId="49" fontId="23" fillId="0" borderId="0" xfId="3" applyBorder="1" applyAlignment="1">
      <alignment horizontal="right" vertical="center" wrapText="1"/>
    </xf>
    <xf numFmtId="0" fontId="22" fillId="0" borderId="0" xfId="5" applyFont="1" applyBorder="1">
      <alignment horizontal="left" vertical="center" wrapText="1"/>
    </xf>
    <xf numFmtId="3" fontId="22" fillId="9" borderId="11" xfId="5" applyNumberFormat="1" applyFont="1" applyFill="1" applyBorder="1" applyAlignment="1">
      <alignment horizontal="right" vertical="center" wrapText="1"/>
    </xf>
    <xf numFmtId="3" fontId="6" fillId="0" borderId="0" xfId="0" applyNumberFormat="1" applyFont="1" applyAlignment="1"/>
    <xf numFmtId="3" fontId="6" fillId="0" borderId="10" xfId="0" applyNumberFormat="1" applyFont="1" applyBorder="1" applyAlignment="1"/>
    <xf numFmtId="0" fontId="41" fillId="10" borderId="0" xfId="0" applyFont="1" applyFill="1" applyAlignment="1">
      <alignment vertical="center" wrapText="1"/>
    </xf>
    <xf numFmtId="0" fontId="42" fillId="0" borderId="0" xfId="0" applyFont="1" applyBorder="1" applyAlignment="1">
      <alignment horizontal="left" vertical="center" wrapText="1"/>
    </xf>
    <xf numFmtId="0" fontId="41" fillId="0" borderId="0" xfId="0" applyFont="1" applyBorder="1" applyAlignment="1">
      <alignment horizontal="right" vertical="center" wrapText="1"/>
    </xf>
    <xf numFmtId="0" fontId="41" fillId="0" borderId="0" xfId="0" applyFont="1" applyBorder="1" applyAlignment="1">
      <alignment horizontal="left" vertical="center" wrapText="1"/>
    </xf>
    <xf numFmtId="3" fontId="22" fillId="9" borderId="7" xfId="19" applyAlignment="1">
      <alignment horizontal="left" vertical="center" wrapText="1"/>
      <protection locked="0"/>
    </xf>
    <xf numFmtId="3" fontId="22" fillId="9" borderId="7" xfId="19" applyAlignment="1">
      <alignment horizontal="left" wrapText="1"/>
      <protection locked="0"/>
    </xf>
    <xf numFmtId="0" fontId="32" fillId="0" borderId="0" xfId="0" applyFont="1" applyAlignment="1">
      <alignment vertical="center"/>
    </xf>
    <xf numFmtId="0" fontId="31" fillId="0" borderId="0" xfId="29" applyFill="1" applyAlignment="1">
      <alignment vertical="center"/>
    </xf>
    <xf numFmtId="0" fontId="36" fillId="0" borderId="0" xfId="0" applyFont="1" applyAlignment="1">
      <alignment vertical="center"/>
    </xf>
    <xf numFmtId="0" fontId="37" fillId="0" borderId="0" xfId="0" applyFont="1" applyAlignment="1">
      <alignment vertical="center"/>
    </xf>
    <xf numFmtId="49" fontId="0" fillId="0" borderId="0" xfId="0" applyNumberFormat="1" applyAlignment="1">
      <alignment vertical="center"/>
    </xf>
    <xf numFmtId="0" fontId="42" fillId="0" borderId="0"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right" vertical="center" wrapText="1"/>
    </xf>
  </cellXfs>
  <cellStyles count="32">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9" builtinId="8"/>
    <cellStyle name="Indata" xfId="10" builtinId="20" hidden="1"/>
    <cellStyle name="Innehållsrubrik" xfId="20" xr:uid="{DA2553C1-ADCE-4241-ABCA-4FAC1DB9EE03}"/>
    <cellStyle name="Innehållstext" xfId="21" xr:uid="{B2C5B4EA-8F6F-4670-B4AA-5319574AA72F}"/>
    <cellStyle name="Kontrollcell" xfId="14" builtinId="23" hidden="1"/>
    <cellStyle name="Källa" xfId="22" xr:uid="{444FA43B-D1E9-4038-9F4E-976F11803728}"/>
    <cellStyle name="Länkad cell" xfId="13" builtinId="24" hidden="1"/>
    <cellStyle name="Neutral" xfId="9" builtinId="28" hidden="1"/>
    <cellStyle name="Normal" xfId="0" builtinId="0" customBuiltin="1"/>
    <cellStyle name="Normal 2" xfId="23" xr:uid="{B2A58830-9960-4962-B19F-13D4393FFB27}"/>
    <cellStyle name="Normal 2 2" xfId="28" xr:uid="{F9A52CC1-E8D7-4C3D-BF5B-45080AB785E7}"/>
    <cellStyle name="Normal 3" xfId="27" xr:uid="{83F1DC90-3265-44AA-88D5-4D8871FAC32C}"/>
    <cellStyle name="Normal 4" xfId="30" xr:uid="{0E375D32-CFFA-46F6-9E5E-C224835049DC}"/>
    <cellStyle name="Normal 5" xfId="31" xr:uid="{F9031ABA-7DF0-413B-BF9E-18B0A4CD4E8E}"/>
    <cellStyle name="Procent" xfId="26" builtinId="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2" xfId="24" xr:uid="{5DCA902B-8301-4C4A-A7F1-BF60614B4676}"/>
    <cellStyle name="Tabellrubrik engelska" xfId="4" xr:uid="{6D778913-260F-425F-B93A-64DFEC78E187}"/>
    <cellStyle name="Tabellrubrik engelska 2" xfId="25" xr:uid="{6123B3FD-D501-444C-BB89-287C135A2F1F}"/>
    <cellStyle name="Tabelltext" xfId="5" xr:uid="{B655E2D5-DD52-41A0-83F6-AF7AFAB8FAD2}"/>
    <cellStyle name="Utdata" xfId="11" builtinId="21" hidden="1"/>
    <cellStyle name="Varningstext" xfId="15" builtinId="11" hidden="1"/>
  </cellStyles>
  <dxfs count="115">
    <dxf>
      <numFmt numFmtId="3" formatCode="#,##0"/>
      <alignment horizontal="right" vertical="center" textRotation="0" indent="0" justifyLastLine="0" shrinkToFit="0" readingOrder="0"/>
    </dxf>
    <dxf>
      <alignment horizontal="left" vertical="center" textRotation="0" wrapText="1" indent="0" justifyLastLine="0" shrinkToFit="0" readingOrder="0"/>
    </dxf>
    <dxf>
      <alignment horizontal="right" vertical="center" textRotation="0" wrapText="1" indent="0" justifyLastLine="0" shrinkToFit="0" readingOrder="0"/>
    </dxf>
    <dxf>
      <alignment vertical="center" textRotation="0" wrapText="0" indent="0" justifyLastLine="0" shrinkToFit="0" readingOrder="0"/>
    </dxf>
    <dxf>
      <numFmt numFmtId="165" formatCode="0,,"/>
      <alignment horizontal="right" vertical="center" textRotation="0" indent="0" justifyLastLine="0" shrinkToFit="0" readingOrder="0"/>
    </dxf>
    <dxf>
      <numFmt numFmtId="165" formatCode="0,,"/>
      <alignment horizontal="right" vertical="center" textRotation="0" indent="0" justifyLastLine="0" shrinkToFit="0" readingOrder="0"/>
    </dxf>
    <dxf>
      <alignment vertical="center" textRotation="0" indent="0" justifyLastLine="0" shrinkToFit="0" readingOrder="0"/>
    </dxf>
    <dxf>
      <numFmt numFmtId="4" formatCode="#,##0.00"/>
      <alignment vertical="center" textRotation="0" indent="0" justifyLastLine="0" shrinkToFit="0" readingOrder="0"/>
    </dxf>
    <dxf>
      <alignment vertical="center" textRotation="0" indent="0" justifyLastLine="0" shrinkToFit="0" readingOrder="0"/>
    </dxf>
    <dxf>
      <numFmt numFmtId="1" formatCode="0"/>
      <alignment horizontal="right" vertical="center" textRotation="0" indent="0" justifyLastLine="0" shrinkToFit="0" readingOrder="0"/>
    </dxf>
    <dxf>
      <alignment horizontal="right" vertical="center" textRotation="0" indent="0" justifyLastLine="0" shrinkToFit="0" readingOrder="0"/>
    </dxf>
    <dxf>
      <alignment vertical="center" textRotation="0" indent="0" justifyLastLine="0" shrinkToFit="0" readingOrder="0"/>
    </dxf>
    <dxf>
      <border outline="0">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1" formatCode="0"/>
      <alignment horizontal="right" textRotation="0" indent="0" justifyLastLine="0" shrinkToFit="0" readingOrder="0"/>
    </dxf>
    <dxf>
      <alignment horizontal="right" textRotation="0" indent="0" justifyLastLine="0" shrinkToFit="0" readingOrder="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3" formatCode="#,##0"/>
      <alignment horizontal="right" vertical="center" textRotation="0"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1" formatCode="0"/>
      <alignment horizontal="right" vertical="center" textRotation="0" indent="0" justifyLastLine="0" shrinkToFit="0" readingOrder="0"/>
    </dxf>
    <dxf>
      <alignment horizontal="right" vertical="center" textRotation="0" indent="0" justifyLastLine="0" shrinkToFit="0" readingOrder="0"/>
    </dxf>
    <dxf>
      <alignment vertical="center" textRotation="0" indent="0" justifyLastLine="0" shrinkToFit="0" readingOrder="0"/>
    </dxf>
    <dxf>
      <border outline="0">
        <top style="thin">
          <color auto="1"/>
        </top>
        <bottom style="thin">
          <color auto="1"/>
        </bottom>
      </border>
    </dxf>
    <dxf>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alignment horizontal="right" textRotation="0"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1" formatCode="0"/>
      <alignment horizontal="right" textRotation="0" indent="0" justifyLastLine="0" shrinkToFit="0" readingOrder="0"/>
    </dxf>
    <dxf>
      <alignment horizontal="right" textRotation="0" indent="0" justifyLastLine="0" shrinkToFit="0" readingOrder="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alignment vertical="center" textRotation="0" indent="0" justifyLastLine="0" shrinkToFit="0" readingOrder="0"/>
    </dxf>
    <dxf>
      <border outline="0">
        <top style="thin">
          <color auto="1"/>
        </top>
        <bottom style="thin">
          <color auto="1"/>
        </bottom>
      </border>
    </dxf>
    <dxf>
      <alignment vertical="center" textRotation="0" indent="0" justifyLastLine="0" shrinkToFit="0" readingOrder="0"/>
    </dxf>
    <dxf>
      <border outline="0">
        <bottom style="thin">
          <color auto="1"/>
        </bottom>
      </border>
    </dxf>
    <dxf>
      <alignment vertical="center" textRotation="0" indent="0" justifyLastLine="0" shrinkToFit="0" readingOrder="0"/>
    </dxf>
    <dxf>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alignment vertical="center" textRotation="0" indent="0" justifyLastLine="0" shrinkToFit="0" readingOrder="0"/>
    </dxf>
    <dxf>
      <border outline="0">
        <top style="thin">
          <color auto="1"/>
        </top>
        <bottom style="thin">
          <color auto="1"/>
        </bottom>
      </border>
    </dxf>
    <dxf>
      <alignment vertical="center" textRotation="0" indent="0" justifyLastLine="0" shrinkToFit="0" readingOrder="0"/>
    </dxf>
    <dxf>
      <border outline="0">
        <bottom style="thin">
          <color auto="1"/>
        </bottom>
      </border>
    </dxf>
    <dxf>
      <alignment vertical="center" textRotation="0" indent="0" justifyLastLine="0" shrinkToFit="0" readingOrder="0"/>
    </dxf>
    <dxf>
      <font>
        <sz val="8"/>
      </font>
      <numFmt numFmtId="1" formatCode="0"/>
      <alignment horizontal="right" vertical="center" textRotation="0" wrapText="1" indent="0" justifyLastLine="0" shrinkToFit="0" readingOrder="0"/>
    </dxf>
    <dxf>
      <numFmt numFmtId="1" formatCode="0"/>
      <alignment horizontal="right" vertical="center" textRotation="0" wrapText="1" indent="0" justifyLastLine="0" shrinkToFit="0" readingOrder="0"/>
    </dxf>
    <dxf>
      <numFmt numFmtId="1" formatCode="0"/>
      <alignment vertical="center" textRotation="0" indent="0" justifyLastLine="0" shrinkToFit="0" readingOrder="0"/>
    </dxf>
    <dxf>
      <numFmt numFmtId="1" formatCode="0"/>
      <alignment vertical="center" textRotation="0" indent="0" justifyLastLine="0" shrinkToFit="0" readingOrder="0"/>
    </dxf>
    <dxf>
      <numFmt numFmtId="1" formatCode="0"/>
      <alignment horizontal="general" vertical="center" textRotation="0" indent="0" justifyLastLine="0" shrinkToFit="0" readingOrder="0"/>
    </dxf>
    <dxf>
      <font>
        <sz val="8"/>
      </font>
      <numFmt numFmtId="1" formatCode="0"/>
      <alignment horizontal="right" vertical="center" textRotation="0" wrapText="1" indent="0" justifyLastLine="0" shrinkToFit="0" readingOrder="0"/>
    </dxf>
    <dxf>
      <numFmt numFmtId="1" formatCode="0"/>
      <alignment horizontal="right" textRotation="0" wrapText="1" indent="0" justifyLastLine="0" shrinkToFit="0" readingOrder="0"/>
    </dxf>
    <dxf>
      <numFmt numFmtId="1" formatCode="0"/>
    </dxf>
    <dxf>
      <numFmt numFmtId="1" formatCode="0"/>
    </dxf>
    <dxf>
      <numFmt numFmtId="1" formatCode="0"/>
      <alignment horizontal="general" vertical="center" textRotation="0"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center" textRotation="0" wrapText="0" indent="0" justifyLastLine="0" shrinkToFit="0" readingOrder="0"/>
    </dxf>
    <dxf>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lef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right" vertical="center" textRotation="0" wrapText="0"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horizontal="general" vertical="center" textRotation="0" wrapText="1" indent="0" justifyLastLine="0" shrinkToFit="0" readingOrder="0"/>
    </dxf>
    <dxf>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vertical="center" textRotation="0" indent="0" justifyLastLine="0" shrinkToFit="0" readingOrder="0"/>
    </dxf>
    <dxf>
      <numFmt numFmtId="1" formatCode="0"/>
      <alignment horizontal="right" vertical="center" textRotation="0" wrapText="1" indent="0" justifyLastLine="0" shrinkToFit="0" readingOrder="0"/>
    </dxf>
    <dxf>
      <alignment horizontal="right" vertical="center" textRotation="0" wrapText="1" indent="0" justifyLastLine="0" shrinkToFit="0" readingOrder="0"/>
    </dxf>
    <dxf>
      <alignment vertical="center" textRotation="0" indent="0" justifyLastLine="0" shrinkToFit="0" readingOrder="0"/>
    </dxf>
    <dxf>
      <border outline="0">
        <top style="thin">
          <color auto="1"/>
        </top>
        <bottom style="thin">
          <color auto="1"/>
        </bottom>
      </border>
    </dxf>
    <dxf>
      <alignment vertical="center" textRotation="0" indent="0" justifyLastLine="0" shrinkToFit="0" readingOrder="0"/>
    </dxf>
    <dxf>
      <border outline="0">
        <bottom style="thin">
          <color auto="1"/>
        </bottom>
      </border>
    </dxf>
    <dxf>
      <alignment vertical="center" textRotation="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horizontal="right" vertical="center" textRotation="0"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30" formatCode="@"/>
      <alignment horizontal="left" vertical="center" textRotation="0" wrapText="0"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TableStyleMedium2" defaultPivotStyle="PivotStyleLight16">
    <tableStyle name="Kulturanalys tabellformat" pivot="0" count="6" xr9:uid="{F2D4BC46-C642-47B9-AD12-513B4E69E356}">
      <tableStyleElement type="wholeTable" dxfId="114"/>
      <tableStyleElement type="headerRow" dxfId="113"/>
      <tableStyleElement type="totalRow" dxfId="112"/>
      <tableStyleElement type="lastColumn" dxfId="111"/>
      <tableStyleElement type="firstRowStripe" dxfId="110"/>
      <tableStyleElement type="firstColumnStripe" dxfId="109"/>
    </tableStyle>
  </tableStyles>
  <colors>
    <mruColors>
      <color rgb="FF00857C"/>
      <color rgb="FFDDFFFD"/>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2946194225722"/>
          <c:y val="7.407407407407407E-2"/>
          <c:w val="0.50190704286964127"/>
          <c:h val="0.81018518518518523"/>
        </c:manualLayout>
      </c:layout>
      <c:pieChart>
        <c:varyColors val="1"/>
        <c:ser>
          <c:idx val="0"/>
          <c:order val="0"/>
          <c:tx>
            <c:strRef>
              <c:f>'F1'!$B$6</c:f>
              <c:strCache>
                <c:ptCount val="1"/>
                <c:pt idx="0">
                  <c:v>Antal </c:v>
                </c:pt>
              </c:strCache>
            </c:strRef>
          </c:tx>
          <c:spPr>
            <a:solidFill>
              <a:srgbClr val="00857C"/>
            </a:solidFill>
            <a:ln w="0">
              <a:solidFill>
                <a:srgbClr val="00857C"/>
              </a:solidFill>
            </a:ln>
          </c:spPr>
          <c:explosion val="4"/>
          <c:dPt>
            <c:idx val="0"/>
            <c:bubble3D val="0"/>
            <c:spPr>
              <a:solidFill>
                <a:srgbClr val="00857C"/>
              </a:solidFill>
              <a:ln w="0">
                <a:solidFill>
                  <a:srgbClr val="00857C"/>
                </a:solidFill>
              </a:ln>
              <a:effectLst/>
            </c:spPr>
            <c:extLst>
              <c:ext xmlns:c16="http://schemas.microsoft.com/office/drawing/2014/chart" uri="{C3380CC4-5D6E-409C-BE32-E72D297353CC}">
                <c16:uniqueId val="{00000001-08FD-4C10-9D33-BC643D91CA52}"/>
              </c:ext>
            </c:extLst>
          </c:dPt>
          <c:dPt>
            <c:idx val="1"/>
            <c:bubble3D val="0"/>
            <c:spPr>
              <a:solidFill>
                <a:srgbClr val="00857C"/>
              </a:solidFill>
              <a:ln w="0">
                <a:solidFill>
                  <a:srgbClr val="00857C"/>
                </a:solidFill>
              </a:ln>
              <a:effectLst/>
            </c:spPr>
            <c:extLst>
              <c:ext xmlns:c16="http://schemas.microsoft.com/office/drawing/2014/chart" uri="{C3380CC4-5D6E-409C-BE32-E72D297353CC}">
                <c16:uniqueId val="{00000003-08FD-4C10-9D33-BC643D91CA52}"/>
              </c:ext>
            </c:extLst>
          </c:dPt>
          <c:dPt>
            <c:idx val="2"/>
            <c:bubble3D val="0"/>
            <c:spPr>
              <a:solidFill>
                <a:srgbClr val="00857C"/>
              </a:solidFill>
              <a:ln w="0">
                <a:solidFill>
                  <a:srgbClr val="00857C"/>
                </a:solidFill>
              </a:ln>
              <a:effectLst/>
            </c:spPr>
            <c:extLst>
              <c:ext xmlns:c16="http://schemas.microsoft.com/office/drawing/2014/chart" uri="{C3380CC4-5D6E-409C-BE32-E72D297353CC}">
                <c16:uniqueId val="{00000005-08FD-4C10-9D33-BC643D91CA52}"/>
              </c:ext>
            </c:extLst>
          </c:dPt>
          <c:dPt>
            <c:idx val="3"/>
            <c:bubble3D val="0"/>
            <c:spPr>
              <a:solidFill>
                <a:srgbClr val="00857C"/>
              </a:solidFill>
              <a:ln w="0">
                <a:solidFill>
                  <a:sysClr val="window" lastClr="FFFFFF"/>
                </a:solidFill>
              </a:ln>
              <a:effectLst/>
            </c:spPr>
            <c:extLst>
              <c:ext xmlns:c16="http://schemas.microsoft.com/office/drawing/2014/chart" uri="{C3380CC4-5D6E-409C-BE32-E72D297353CC}">
                <c16:uniqueId val="{00000007-08FD-4C10-9D33-BC643D91CA52}"/>
              </c:ext>
            </c:extLst>
          </c:dPt>
          <c:dPt>
            <c:idx val="4"/>
            <c:bubble3D val="0"/>
            <c:spPr>
              <a:solidFill>
                <a:srgbClr val="00857C"/>
              </a:solidFill>
              <a:ln w="0">
                <a:solidFill>
                  <a:srgbClr val="00857C"/>
                </a:solidFill>
              </a:ln>
              <a:effectLst/>
            </c:spPr>
            <c:extLst>
              <c:ext xmlns:c16="http://schemas.microsoft.com/office/drawing/2014/chart" uri="{C3380CC4-5D6E-409C-BE32-E72D297353CC}">
                <c16:uniqueId val="{0000000B-08FD-4C10-9D33-BC643D91CA52}"/>
              </c:ext>
            </c:extLst>
          </c:dPt>
          <c:dPt>
            <c:idx val="5"/>
            <c:bubble3D val="0"/>
            <c:spPr>
              <a:solidFill>
                <a:srgbClr val="00857C"/>
              </a:solidFill>
              <a:ln w="0">
                <a:solidFill>
                  <a:srgbClr val="00857C"/>
                </a:solidFill>
              </a:ln>
              <a:effectLst/>
            </c:spPr>
            <c:extLst>
              <c:ext xmlns:c16="http://schemas.microsoft.com/office/drawing/2014/chart" uri="{C3380CC4-5D6E-409C-BE32-E72D297353CC}">
                <c16:uniqueId val="{0000000D-08FD-4C10-9D33-BC643D91CA52}"/>
              </c:ext>
            </c:extLst>
          </c:dPt>
          <c:dLbls>
            <c:dLbl>
              <c:idx val="0"/>
              <c:layout>
                <c:manualLayout>
                  <c:x val="5.3944695218843437E-2"/>
                  <c:y val="-0.1005235602094241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8FD-4C10-9D33-BC643D91CA52}"/>
                </c:ext>
              </c:extLst>
            </c:dLbl>
            <c:dLbl>
              <c:idx val="1"/>
              <c:layout>
                <c:manualLayout>
                  <c:x val="5.0937459769072359E-2"/>
                  <c:y val="-5.3178564863755773E-2"/>
                </c:manualLayout>
              </c:layout>
              <c:numFmt formatCode="0\ %" sourceLinked="0"/>
              <c:spPr>
                <a:noFill/>
                <a:ln>
                  <a:noFill/>
                </a:ln>
                <a:effectLst/>
              </c:spPr>
              <c:txPr>
                <a:bodyPr rot="0" spcFirstLastPara="1" vertOverflow="ellipsis"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760305498216645"/>
                      <c:h val="0.14472385620915032"/>
                    </c:manualLayout>
                  </c15:layout>
                </c:ext>
                <c:ext xmlns:c16="http://schemas.microsoft.com/office/drawing/2014/chart" uri="{C3380CC4-5D6E-409C-BE32-E72D297353CC}">
                  <c16:uniqueId val="{00000003-08FD-4C10-9D33-BC643D91CA52}"/>
                </c:ext>
              </c:extLst>
            </c:dLbl>
            <c:dLbl>
              <c:idx val="2"/>
              <c:layout>
                <c:manualLayout>
                  <c:x val="3.5939931623385511E-2"/>
                  <c:y val="-1.272517339528781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04991268841889"/>
                      <c:h val="7.8768187049811852E-2"/>
                    </c:manualLayout>
                  </c15:layout>
                </c:ext>
                <c:ext xmlns:c16="http://schemas.microsoft.com/office/drawing/2014/chart" uri="{C3380CC4-5D6E-409C-BE32-E72D297353CC}">
                  <c16:uniqueId val="{00000005-08FD-4C10-9D33-BC643D91CA52}"/>
                </c:ext>
              </c:extLst>
            </c:dLbl>
            <c:dLbl>
              <c:idx val="3"/>
              <c:layout>
                <c:manualLayout>
                  <c:x val="-5.0697134076945781E-2"/>
                  <c:y val="-4.455038132601387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272277520363542"/>
                      <c:h val="7.8768187049811852E-2"/>
                    </c:manualLayout>
                  </c15:layout>
                </c:ext>
                <c:ext xmlns:c16="http://schemas.microsoft.com/office/drawing/2014/chart" uri="{C3380CC4-5D6E-409C-BE32-E72D297353CC}">
                  <c16:uniqueId val="{00000007-08FD-4C10-9D33-BC643D91CA52}"/>
                </c:ext>
              </c:extLst>
            </c:dLbl>
            <c:dLbl>
              <c:idx val="4"/>
              <c:layout>
                <c:manualLayout>
                  <c:x val="-8.7068307485536525E-2"/>
                  <c:y val="-0.13663224701455498"/>
                </c:manualLayout>
              </c:layout>
              <c:numFmt formatCode="0\ %" sourceLinked="0"/>
              <c:spPr>
                <a:noFill/>
                <a:ln>
                  <a:noFill/>
                </a:ln>
                <a:effectLst/>
              </c:spPr>
              <c:txPr>
                <a:bodyPr rot="0" spcFirstLastPara="1" vertOverflow="ellipsis" horzOverflow="clip"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1406385371063327"/>
                      <c:h val="0.15087844928534352"/>
                    </c:manualLayout>
                  </c15:layout>
                </c:ext>
                <c:ext xmlns:c16="http://schemas.microsoft.com/office/drawing/2014/chart" uri="{C3380CC4-5D6E-409C-BE32-E72D297353CC}">
                  <c16:uniqueId val="{0000000B-08FD-4C10-9D33-BC643D91CA52}"/>
                </c:ext>
              </c:extLst>
            </c:dLbl>
            <c:dLbl>
              <c:idx val="5"/>
              <c:layout>
                <c:manualLayout>
                  <c:x val="-1.8880643326595226E-2"/>
                  <c:y val="-5.44502617801047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8FD-4C10-9D33-BC643D91CA52}"/>
                </c:ext>
              </c:extLst>
            </c:dLbl>
            <c:numFmt formatCode="0\ %" sourceLinked="0"/>
            <c:spPr>
              <a:noFill/>
              <a:ln>
                <a:noFill/>
              </a:ln>
              <a:effectLst/>
            </c:spPr>
            <c:txPr>
              <a:bodyPr rot="0" spcFirstLastPara="1" vertOverflow="ellipsis" horzOverflow="clip" vert="horz" wrap="square" lIns="0" tIns="0" rIns="0" bIns="0" anchor="ctr" anchorCtr="1">
                <a:sp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'F1'!$A$7:$A$13</c15:sqref>
                  </c15:fullRef>
                </c:ext>
              </c:extLst>
              <c:f>'F1'!$A$7:$A$12</c:f>
              <c:strCache>
                <c:ptCount val="6"/>
                <c:pt idx="0">
                  <c:v>Musik</c:v>
                </c:pt>
                <c:pt idx="1">
                  <c:v>Opera/musikteater/ musikal</c:v>
                </c:pt>
                <c:pt idx="2">
                  <c:v>Dans</c:v>
                </c:pt>
                <c:pt idx="3">
                  <c:v>Samtida cirkus</c:v>
                </c:pt>
                <c:pt idx="4">
                  <c:v>Övrig scenkonst</c:v>
                </c:pt>
                <c:pt idx="5">
                  <c:v>Teater</c:v>
                </c:pt>
              </c:strCache>
            </c:strRef>
          </c:cat>
          <c:val>
            <c:numRef>
              <c:extLst>
                <c:ext xmlns:c15="http://schemas.microsoft.com/office/drawing/2012/chart" uri="{02D57815-91ED-43cb-92C2-25804820EDAC}">
                  <c15:fullRef>
                    <c15:sqref>'F1'!$B$7:$B$13</c15:sqref>
                  </c15:fullRef>
                </c:ext>
              </c:extLst>
              <c:f>'F1'!$B$7:$B$12</c:f>
              <c:numCache>
                <c:formatCode>#,##0</c:formatCode>
                <c:ptCount val="6"/>
                <c:pt idx="0">
                  <c:v>14065</c:v>
                </c:pt>
                <c:pt idx="1">
                  <c:v>2297</c:v>
                </c:pt>
                <c:pt idx="2">
                  <c:v>4025</c:v>
                </c:pt>
                <c:pt idx="3">
                  <c:v>1704</c:v>
                </c:pt>
                <c:pt idx="4">
                  <c:v>1535</c:v>
                </c:pt>
                <c:pt idx="5">
                  <c:v>16364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18-08FD-4C10-9D33-BC643D91CA52}"/>
            </c:ext>
          </c:extLst>
        </c:ser>
        <c:ser>
          <c:idx val="2"/>
          <c:order val="1"/>
          <c:tx>
            <c:strRef>
              <c:f>'F1'!$C$6</c:f>
              <c:strCache>
                <c:ptCount val="1"/>
                <c:pt idx="0">
                  <c:v>Andel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08FD-4C10-9D33-BC643D91CA5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08FD-4C10-9D33-BC643D91CA5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08FD-4C10-9D33-BC643D91CA5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08FD-4C10-9D33-BC643D91CA5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D-08FD-4C10-9D33-BC643D91CA52}"/>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3F-08FD-4C10-9D33-BC643D91CA52}"/>
              </c:ext>
            </c:extLst>
          </c:dPt>
          <c:cat>
            <c:strRef>
              <c:extLst>
                <c:ext xmlns:c15="http://schemas.microsoft.com/office/drawing/2012/chart" uri="{02D57815-91ED-43cb-92C2-25804820EDAC}">
                  <c15:fullRef>
                    <c15:sqref>'F1'!$A$7:$A$13</c15:sqref>
                  </c15:fullRef>
                </c:ext>
              </c:extLst>
              <c:f>'F1'!$A$7:$A$12</c:f>
              <c:strCache>
                <c:ptCount val="6"/>
                <c:pt idx="0">
                  <c:v>Musik</c:v>
                </c:pt>
                <c:pt idx="1">
                  <c:v>Opera/musikteater/ musikal</c:v>
                </c:pt>
                <c:pt idx="2">
                  <c:v>Dans</c:v>
                </c:pt>
                <c:pt idx="3">
                  <c:v>Samtida cirkus</c:v>
                </c:pt>
                <c:pt idx="4">
                  <c:v>Övrig scenkonst</c:v>
                </c:pt>
                <c:pt idx="5">
                  <c:v>Teater</c:v>
                </c:pt>
              </c:strCache>
            </c:strRef>
          </c:cat>
          <c:val>
            <c:numRef>
              <c:extLst>
                <c:ext xmlns:c15="http://schemas.microsoft.com/office/drawing/2012/chart" uri="{02D57815-91ED-43cb-92C2-25804820EDAC}">
                  <c15:fullRef>
                    <c15:sqref>'F1'!$C$7:$C$13</c15:sqref>
                  </c15:fullRef>
                </c:ext>
              </c:extLst>
              <c:f>'F1'!$C$7:$C$12</c:f>
              <c:numCache>
                <c:formatCode>0</c:formatCode>
                <c:ptCount val="6"/>
                <c:pt idx="0">
                  <c:v>35.171292823205803</c:v>
                </c:pt>
                <c:pt idx="1">
                  <c:v>5.7439359839959989</c:v>
                </c:pt>
                <c:pt idx="2">
                  <c:v>10.065016254063517</c:v>
                </c:pt>
                <c:pt idx="3">
                  <c:v>4.2610652663165789</c:v>
                </c:pt>
                <c:pt idx="4">
                  <c:v>3.838459614903726</c:v>
                </c:pt>
                <c:pt idx="5">
                  <c:v>40.920230057514381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4A-08FD-4C10-9D33-BC643D91CA52}"/>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'F2'!$B$6</c:f>
              <c:strCache>
                <c:ptCount val="1"/>
                <c:pt idx="0">
                  <c:v>Totalt</c:v>
                </c:pt>
              </c:strCache>
            </c:strRef>
          </c:tx>
          <c:spPr>
            <a:ln w="19050" cap="rnd">
              <a:solidFill>
                <a:srgbClr val="00857C"/>
              </a:solidFill>
              <a:prstDash val="solid"/>
              <a:round/>
            </a:ln>
            <a:effectLst/>
          </c:spPr>
          <c:marker>
            <c:symbol val="none"/>
          </c:marker>
          <c:cat>
            <c:numRef>
              <c:f>'F2'!$A$7:$A$16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'F2'!$B$7:$B$16</c:f>
              <c:numCache>
                <c:formatCode>#,##0</c:formatCode>
                <c:ptCount val="10"/>
                <c:pt idx="0">
                  <c:v>24587</c:v>
                </c:pt>
                <c:pt idx="1">
                  <c:v>24132</c:v>
                </c:pt>
                <c:pt idx="2">
                  <c:v>24311</c:v>
                </c:pt>
                <c:pt idx="3">
                  <c:v>24160</c:v>
                </c:pt>
                <c:pt idx="4">
                  <c:v>25550</c:v>
                </c:pt>
                <c:pt idx="5">
                  <c:v>13985</c:v>
                </c:pt>
                <c:pt idx="6">
                  <c:v>17203</c:v>
                </c:pt>
                <c:pt idx="7">
                  <c:v>25382</c:v>
                </c:pt>
                <c:pt idx="8">
                  <c:v>25618</c:v>
                </c:pt>
                <c:pt idx="9">
                  <c:v>25423</c:v>
                </c:pt>
              </c:numCache>
            </c:numRef>
          </c:val>
          <c:smooth val="0"/>
          <c:extLst>
            <c:ext xmlns:c16="http://schemas.microsoft.com/office/drawing/2014/chart" uri="{C3380CC4-5D6E-409C-BE32-E72D297353CC}">
              <c16:uniqueId val="{0000000B-D233-472D-B4BD-DAAD8866964F}"/>
            </c:ext>
          </c:extLst>
        </c:ser>
        <c:dLbls>
          <c:showLegendKey val="0"/>
          <c:showVal val="0"/>
          <c:showCatName val="0"/>
          <c:showSerName val="0"/>
          <c:showPercent val="0"/>
          <c:showBubbleSize val="0"/>
        </c:dLbls>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2946194225722"/>
          <c:y val="7.407407407407407E-2"/>
          <c:w val="0.50190704286964127"/>
          <c:h val="0.81018518518518523"/>
        </c:manualLayout>
      </c:layout>
      <c:pieChart>
        <c:varyColors val="1"/>
        <c:ser>
          <c:idx val="0"/>
          <c:order val="0"/>
          <c:tx>
            <c:strRef>
              <c:f>'F4'!$B$6</c:f>
              <c:strCache>
                <c:ptCount val="1"/>
                <c:pt idx="0">
                  <c:v>Antal </c:v>
                </c:pt>
              </c:strCache>
            </c:strRef>
          </c:tx>
          <c:spPr>
            <a:solidFill>
              <a:srgbClr val="00857C"/>
            </a:solidFill>
            <a:ln w="0">
              <a:solidFill>
                <a:srgbClr val="00857C"/>
              </a:solidFill>
            </a:ln>
          </c:spPr>
          <c:explosion val="4"/>
          <c:dPt>
            <c:idx val="0"/>
            <c:bubble3D val="0"/>
            <c:spPr>
              <a:solidFill>
                <a:srgbClr val="00857C"/>
              </a:solidFill>
              <a:ln w="0">
                <a:solidFill>
                  <a:srgbClr val="00857C"/>
                </a:solidFill>
              </a:ln>
              <a:effectLst/>
            </c:spPr>
            <c:extLst>
              <c:ext xmlns:c16="http://schemas.microsoft.com/office/drawing/2014/chart" uri="{C3380CC4-5D6E-409C-BE32-E72D297353CC}">
                <c16:uniqueId val="{00000001-6998-467B-81C4-2C7AA528611F}"/>
              </c:ext>
            </c:extLst>
          </c:dPt>
          <c:dPt>
            <c:idx val="1"/>
            <c:bubble3D val="0"/>
            <c:spPr>
              <a:solidFill>
                <a:srgbClr val="00857C"/>
              </a:solidFill>
              <a:ln w="0">
                <a:solidFill>
                  <a:srgbClr val="00857C"/>
                </a:solidFill>
              </a:ln>
              <a:effectLst/>
            </c:spPr>
            <c:extLst>
              <c:ext xmlns:c16="http://schemas.microsoft.com/office/drawing/2014/chart" uri="{C3380CC4-5D6E-409C-BE32-E72D297353CC}">
                <c16:uniqueId val="{00000003-6998-467B-81C4-2C7AA528611F}"/>
              </c:ext>
            </c:extLst>
          </c:dPt>
          <c:dPt>
            <c:idx val="2"/>
            <c:bubble3D val="0"/>
            <c:spPr>
              <a:solidFill>
                <a:srgbClr val="00857C"/>
              </a:solidFill>
              <a:ln w="0">
                <a:solidFill>
                  <a:srgbClr val="00857C"/>
                </a:solidFill>
              </a:ln>
              <a:effectLst/>
            </c:spPr>
            <c:extLst>
              <c:ext xmlns:c16="http://schemas.microsoft.com/office/drawing/2014/chart" uri="{C3380CC4-5D6E-409C-BE32-E72D297353CC}">
                <c16:uniqueId val="{00000005-6998-467B-81C4-2C7AA528611F}"/>
              </c:ext>
            </c:extLst>
          </c:dPt>
          <c:dPt>
            <c:idx val="3"/>
            <c:bubble3D val="0"/>
            <c:spPr>
              <a:solidFill>
                <a:srgbClr val="00857C"/>
              </a:solidFill>
              <a:ln w="0">
                <a:solidFill>
                  <a:sysClr val="window" lastClr="FFFFFF"/>
                </a:solidFill>
              </a:ln>
              <a:effectLst/>
            </c:spPr>
            <c:extLst>
              <c:ext xmlns:c16="http://schemas.microsoft.com/office/drawing/2014/chart" uri="{C3380CC4-5D6E-409C-BE32-E72D297353CC}">
                <c16:uniqueId val="{00000007-6998-467B-81C4-2C7AA528611F}"/>
              </c:ext>
            </c:extLst>
          </c:dPt>
          <c:dPt>
            <c:idx val="4"/>
            <c:bubble3D val="0"/>
            <c:spPr>
              <a:solidFill>
                <a:srgbClr val="00857C"/>
              </a:solidFill>
              <a:ln w="0">
                <a:solidFill>
                  <a:srgbClr val="00857C"/>
                </a:solidFill>
              </a:ln>
              <a:effectLst/>
            </c:spPr>
            <c:extLst>
              <c:ext xmlns:c16="http://schemas.microsoft.com/office/drawing/2014/chart" uri="{C3380CC4-5D6E-409C-BE32-E72D297353CC}">
                <c16:uniqueId val="{00000009-6998-467B-81C4-2C7AA528611F}"/>
              </c:ext>
            </c:extLst>
          </c:dPt>
          <c:dPt>
            <c:idx val="5"/>
            <c:bubble3D val="0"/>
            <c:spPr>
              <a:solidFill>
                <a:srgbClr val="00857C"/>
              </a:solidFill>
              <a:ln w="0">
                <a:solidFill>
                  <a:srgbClr val="00857C"/>
                </a:solidFill>
              </a:ln>
              <a:effectLst/>
            </c:spPr>
            <c:extLst>
              <c:ext xmlns:c16="http://schemas.microsoft.com/office/drawing/2014/chart" uri="{C3380CC4-5D6E-409C-BE32-E72D297353CC}">
                <c16:uniqueId val="{0000000B-6998-467B-81C4-2C7AA528611F}"/>
              </c:ext>
            </c:extLst>
          </c:dPt>
          <c:dLbls>
            <c:dLbl>
              <c:idx val="0"/>
              <c:layout>
                <c:manualLayout>
                  <c:x val="5.3944695218843437E-2"/>
                  <c:y val="-0.1005235602094241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998-467B-81C4-2C7AA528611F}"/>
                </c:ext>
              </c:extLst>
            </c:dLbl>
            <c:dLbl>
              <c:idx val="1"/>
              <c:layout>
                <c:manualLayout>
                  <c:x val="6.5976163240885663E-2"/>
                  <c:y val="-1.0577897453128329E-2"/>
                </c:manualLayout>
              </c:layout>
              <c:numFmt formatCode="0\ %" sourceLinked="0"/>
              <c:spPr>
                <a:noFill/>
                <a:ln>
                  <a:noFill/>
                </a:ln>
                <a:effectLst/>
              </c:spPr>
              <c:txPr>
                <a:bodyPr rot="0" spcFirstLastPara="1" vertOverflow="ellipsis"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875373736917002"/>
                      <c:h val="0.12812246787436046"/>
                    </c:manualLayout>
                  </c15:layout>
                </c:ext>
                <c:ext xmlns:c16="http://schemas.microsoft.com/office/drawing/2014/chart" uri="{C3380CC4-5D6E-409C-BE32-E72D297353CC}">
                  <c16:uniqueId val="{00000003-6998-467B-81C4-2C7AA528611F}"/>
                </c:ext>
              </c:extLst>
            </c:dLbl>
            <c:dLbl>
              <c:idx val="2"/>
              <c:layout>
                <c:manualLayout>
                  <c:x val="1.6183408565653031E-2"/>
                  <c:y val="3.39342410520149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6998-467B-81C4-2C7AA528611F}"/>
                </c:ext>
              </c:extLst>
            </c:dLbl>
            <c:dLbl>
              <c:idx val="3"/>
              <c:layout>
                <c:manualLayout>
                  <c:x val="-3.3575050875794273E-2"/>
                  <c:y val="1.675392670157068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6998-467B-81C4-2C7AA528611F}"/>
                </c:ext>
              </c:extLst>
            </c:dLbl>
            <c:dLbl>
              <c:idx val="4"/>
              <c:layout>
                <c:manualLayout>
                  <c:x val="-9.4970840423646424E-2"/>
                  <c:y val="-0.13663224701455498"/>
                </c:manualLayout>
              </c:layout>
              <c:numFmt formatCode="0\ %" sourceLinked="0"/>
              <c:spPr>
                <a:noFill/>
                <a:ln>
                  <a:noFill/>
                </a:ln>
                <a:effectLst/>
              </c:spPr>
              <c:txPr>
                <a:bodyPr rot="0" spcFirstLastPara="1" vertOverflow="ellipsis" horzOverflow="clip"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9825878783441347"/>
                      <c:h val="0.15087844928534352"/>
                    </c:manualLayout>
                  </c15:layout>
                </c:ext>
                <c:ext xmlns:c16="http://schemas.microsoft.com/office/drawing/2014/chart" uri="{C3380CC4-5D6E-409C-BE32-E72D297353CC}">
                  <c16:uniqueId val="{00000009-6998-467B-81C4-2C7AA528611F}"/>
                </c:ext>
              </c:extLst>
            </c:dLbl>
            <c:dLbl>
              <c:idx val="5"/>
              <c:layout>
                <c:manualLayout>
                  <c:x val="-1.8880643326595226E-2"/>
                  <c:y val="-5.44502617801047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6998-467B-81C4-2C7AA528611F}"/>
                </c:ext>
              </c:extLst>
            </c:dLbl>
            <c:numFmt formatCode="0\ %" sourceLinked="0"/>
            <c:spPr>
              <a:noFill/>
              <a:ln>
                <a:noFill/>
              </a:ln>
              <a:effectLst/>
            </c:spPr>
            <c:txPr>
              <a:bodyPr rot="0" spcFirstLastPara="1" vertOverflow="ellipsis" horzOverflow="clip" vert="horz" wrap="square" lIns="0" tIns="0" rIns="0" bIns="0" anchor="ctr" anchorCtr="1">
                <a:sp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'F4'!$A$7:$A$13</c15:sqref>
                  </c15:fullRef>
                </c:ext>
              </c:extLst>
              <c:f>'F4'!$A$7:$A$12</c:f>
              <c:strCache>
                <c:ptCount val="6"/>
                <c:pt idx="0">
                  <c:v>Musik</c:v>
                </c:pt>
                <c:pt idx="1">
                  <c:v>Opera/ musikteater/musikal</c:v>
                </c:pt>
                <c:pt idx="2">
                  <c:v>Dans</c:v>
                </c:pt>
                <c:pt idx="3">
                  <c:v>Samtida cirkus</c:v>
                </c:pt>
                <c:pt idx="4">
                  <c:v>Övrig scenkonst</c:v>
                </c:pt>
                <c:pt idx="5">
                  <c:v>Teater</c:v>
                </c:pt>
              </c:strCache>
            </c:strRef>
          </c:cat>
          <c:val>
            <c:numRef>
              <c:extLst>
                <c:ext xmlns:c15="http://schemas.microsoft.com/office/drawing/2012/chart" uri="{02D57815-91ED-43cb-92C2-25804820EDAC}">
                  <c15:fullRef>
                    <c15:sqref>'F4'!$B$7:$B$13</c15:sqref>
                  </c15:fullRef>
                </c:ext>
              </c:extLst>
              <c:f>'F4'!$B$7:$B$12</c:f>
              <c:numCache>
                <c:formatCode>#,##0</c:formatCode>
                <c:ptCount val="6"/>
                <c:pt idx="0">
                  <c:v>2534773</c:v>
                </c:pt>
                <c:pt idx="1">
                  <c:v>791299</c:v>
                </c:pt>
                <c:pt idx="2">
                  <c:v>422377</c:v>
                </c:pt>
                <c:pt idx="3">
                  <c:v>228891</c:v>
                </c:pt>
                <c:pt idx="4">
                  <c:v>181427</c:v>
                </c:pt>
                <c:pt idx="5">
                  <c:v>2128193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6998-467B-81C4-2C7AA528611F}"/>
            </c:ext>
          </c:extLst>
        </c:ser>
        <c:ser>
          <c:idx val="2"/>
          <c:order val="1"/>
          <c:tx>
            <c:strRef>
              <c:f>'F4'!$C$6</c:f>
              <c:strCache>
                <c:ptCount val="1"/>
                <c:pt idx="0">
                  <c:v>Andel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E-6998-467B-81C4-2C7AA528611F}"/>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0-6998-467B-81C4-2C7AA528611F}"/>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2-6998-467B-81C4-2C7AA528611F}"/>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4-6998-467B-81C4-2C7AA528611F}"/>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6-6998-467B-81C4-2C7AA528611F}"/>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18-6998-467B-81C4-2C7AA528611F}"/>
              </c:ext>
            </c:extLst>
          </c:dPt>
          <c:cat>
            <c:strRef>
              <c:extLst>
                <c:ext xmlns:c15="http://schemas.microsoft.com/office/drawing/2012/chart" uri="{02D57815-91ED-43cb-92C2-25804820EDAC}">
                  <c15:fullRef>
                    <c15:sqref>'F4'!$A$7:$A$13</c15:sqref>
                  </c15:fullRef>
                </c:ext>
              </c:extLst>
              <c:f>'F4'!$A$7:$A$12</c:f>
              <c:strCache>
                <c:ptCount val="6"/>
                <c:pt idx="0">
                  <c:v>Musik</c:v>
                </c:pt>
                <c:pt idx="1">
                  <c:v>Opera/ musikteater/musikal</c:v>
                </c:pt>
                <c:pt idx="2">
                  <c:v>Dans</c:v>
                </c:pt>
                <c:pt idx="3">
                  <c:v>Samtida cirkus</c:v>
                </c:pt>
                <c:pt idx="4">
                  <c:v>Övrig scenkonst</c:v>
                </c:pt>
                <c:pt idx="5">
                  <c:v>Teater</c:v>
                </c:pt>
              </c:strCache>
            </c:strRef>
          </c:cat>
          <c:val>
            <c:numRef>
              <c:extLst>
                <c:ext xmlns:c15="http://schemas.microsoft.com/office/drawing/2012/chart" uri="{02D57815-91ED-43cb-92C2-25804820EDAC}">
                  <c15:fullRef>
                    <c15:sqref>'F4'!$C$7:$C$13</c15:sqref>
                  </c15:fullRef>
                </c:ext>
              </c:extLst>
              <c:f>'F4'!$C$7:$C$12</c:f>
              <c:numCache>
                <c:formatCode>0</c:formatCode>
                <c:ptCount val="6"/>
                <c:pt idx="0">
                  <c:v>40.317943807499965</c:v>
                </c:pt>
                <c:pt idx="1">
                  <c:v>12.586353340883353</c:v>
                </c:pt>
                <c:pt idx="2">
                  <c:v>6.7183026454757142</c:v>
                </c:pt>
                <c:pt idx="3">
                  <c:v>3.6407262015346045</c:v>
                </c:pt>
                <c:pt idx="4">
                  <c:v>2.8857667298662628</c:v>
                </c:pt>
                <c:pt idx="5">
                  <c:v>33.850907274740102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9-6998-467B-81C4-2C7AA528611F}"/>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'F5'!$B$6</c:f>
              <c:strCache>
                <c:ptCount val="1"/>
                <c:pt idx="0">
                  <c:v>Totalt</c:v>
                </c:pt>
              </c:strCache>
            </c:strRef>
          </c:tx>
          <c:spPr>
            <a:ln w="19050" cap="rnd">
              <a:solidFill>
                <a:srgbClr val="00857C"/>
              </a:solidFill>
              <a:prstDash val="solid"/>
              <a:round/>
            </a:ln>
            <a:effectLst/>
          </c:spPr>
          <c:marker>
            <c:symbol val="none"/>
          </c:marker>
          <c:cat>
            <c:numRef>
              <c:f>'F5'!$A$7:$A$16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'F5'!$B$7:$B$16</c:f>
              <c:numCache>
                <c:formatCode>#,##0</c:formatCode>
                <c:ptCount val="10"/>
                <c:pt idx="0">
                  <c:v>4370619</c:v>
                </c:pt>
                <c:pt idx="1">
                  <c:v>4399768</c:v>
                </c:pt>
                <c:pt idx="2">
                  <c:v>4395204</c:v>
                </c:pt>
                <c:pt idx="3">
                  <c:v>4522626</c:v>
                </c:pt>
                <c:pt idx="4">
                  <c:v>4184056</c:v>
                </c:pt>
                <c:pt idx="5">
                  <c:v>1215608</c:v>
                </c:pt>
                <c:pt idx="6">
                  <c:v>1697564</c:v>
                </c:pt>
                <c:pt idx="7">
                  <c:v>3831679</c:v>
                </c:pt>
                <c:pt idx="8">
                  <c:v>4304682</c:v>
                </c:pt>
                <c:pt idx="9">
                  <c:v>4655549</c:v>
                </c:pt>
              </c:numCache>
            </c:numRef>
          </c:val>
          <c:smooth val="0"/>
          <c:extLst>
            <c:ext xmlns:c16="http://schemas.microsoft.com/office/drawing/2014/chart" uri="{C3380CC4-5D6E-409C-BE32-E72D297353CC}">
              <c16:uniqueId val="{00000001-A456-4121-B89B-54899B468267}"/>
            </c:ext>
          </c:extLst>
        </c:ser>
        <c:dLbls>
          <c:showLegendKey val="0"/>
          <c:showVal val="0"/>
          <c:showCatName val="0"/>
          <c:showSerName val="0"/>
          <c:showPercent val="0"/>
          <c:showBubbleSize val="0"/>
        </c:dLbls>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2946194225722"/>
          <c:y val="7.407407407407407E-2"/>
          <c:w val="0.50190704286964127"/>
          <c:h val="0.81018518518518523"/>
        </c:manualLayout>
      </c:layout>
      <c:pieChart>
        <c:varyColors val="1"/>
        <c:ser>
          <c:idx val="0"/>
          <c:order val="0"/>
          <c:tx>
            <c:strRef>
              <c:f>'F6'!$B$6</c:f>
              <c:strCache>
                <c:ptCount val="1"/>
                <c:pt idx="0">
                  <c:v>Antal </c:v>
                </c:pt>
              </c:strCache>
            </c:strRef>
          </c:tx>
          <c:spPr>
            <a:solidFill>
              <a:srgbClr val="00857C"/>
            </a:solidFill>
            <a:ln w="0">
              <a:solidFill>
                <a:srgbClr val="00857C"/>
              </a:solidFill>
            </a:ln>
          </c:spPr>
          <c:explosion val="4"/>
          <c:dPt>
            <c:idx val="0"/>
            <c:bubble3D val="0"/>
            <c:spPr>
              <a:solidFill>
                <a:srgbClr val="00857C"/>
              </a:solidFill>
              <a:ln w="0">
                <a:solidFill>
                  <a:srgbClr val="00857C"/>
                </a:solidFill>
              </a:ln>
              <a:effectLst/>
            </c:spPr>
            <c:extLst>
              <c:ext xmlns:c16="http://schemas.microsoft.com/office/drawing/2014/chart" uri="{C3380CC4-5D6E-409C-BE32-E72D297353CC}">
                <c16:uniqueId val="{00000001-94B1-4111-AF15-259CAB5B1CE6}"/>
              </c:ext>
            </c:extLst>
          </c:dPt>
          <c:dPt>
            <c:idx val="1"/>
            <c:bubble3D val="0"/>
            <c:spPr>
              <a:solidFill>
                <a:srgbClr val="00857C"/>
              </a:solidFill>
              <a:ln w="0">
                <a:solidFill>
                  <a:srgbClr val="00857C"/>
                </a:solidFill>
              </a:ln>
              <a:effectLst/>
            </c:spPr>
            <c:extLst>
              <c:ext xmlns:c16="http://schemas.microsoft.com/office/drawing/2014/chart" uri="{C3380CC4-5D6E-409C-BE32-E72D297353CC}">
                <c16:uniqueId val="{00000003-94B1-4111-AF15-259CAB5B1CE6}"/>
              </c:ext>
            </c:extLst>
          </c:dPt>
          <c:dPt>
            <c:idx val="2"/>
            <c:bubble3D val="0"/>
            <c:spPr>
              <a:solidFill>
                <a:srgbClr val="00857C"/>
              </a:solidFill>
              <a:ln w="0">
                <a:solidFill>
                  <a:srgbClr val="00857C"/>
                </a:solidFill>
              </a:ln>
              <a:effectLst/>
            </c:spPr>
            <c:extLst>
              <c:ext xmlns:c16="http://schemas.microsoft.com/office/drawing/2014/chart" uri="{C3380CC4-5D6E-409C-BE32-E72D297353CC}">
                <c16:uniqueId val="{00000005-94B1-4111-AF15-259CAB5B1CE6}"/>
              </c:ext>
            </c:extLst>
          </c:dPt>
          <c:dPt>
            <c:idx val="3"/>
            <c:bubble3D val="0"/>
            <c:spPr>
              <a:solidFill>
                <a:srgbClr val="00857C"/>
              </a:solidFill>
              <a:ln w="0">
                <a:solidFill>
                  <a:srgbClr val="00857C"/>
                </a:solidFill>
              </a:ln>
              <a:effectLst/>
            </c:spPr>
            <c:extLst>
              <c:ext xmlns:c16="http://schemas.microsoft.com/office/drawing/2014/chart" uri="{C3380CC4-5D6E-409C-BE32-E72D297353CC}">
                <c16:uniqueId val="{00000007-94B1-4111-AF15-259CAB5B1CE6}"/>
              </c:ext>
            </c:extLst>
          </c:dPt>
          <c:dPt>
            <c:idx val="4"/>
            <c:bubble3D val="0"/>
            <c:spPr>
              <a:solidFill>
                <a:srgbClr val="00857C"/>
              </a:solidFill>
              <a:ln w="0">
                <a:solidFill>
                  <a:srgbClr val="00857C"/>
                </a:solidFill>
              </a:ln>
              <a:effectLst/>
            </c:spPr>
            <c:extLst>
              <c:ext xmlns:c16="http://schemas.microsoft.com/office/drawing/2014/chart" uri="{C3380CC4-5D6E-409C-BE32-E72D297353CC}">
                <c16:uniqueId val="{00000009-94B1-4111-AF15-259CAB5B1CE6}"/>
              </c:ext>
            </c:extLst>
          </c:dPt>
          <c:dPt>
            <c:idx val="5"/>
            <c:bubble3D val="0"/>
            <c:spPr>
              <a:solidFill>
                <a:srgbClr val="00857C"/>
              </a:solidFill>
              <a:ln w="0">
                <a:solidFill>
                  <a:srgbClr val="00857C"/>
                </a:solidFill>
              </a:ln>
              <a:effectLst/>
            </c:spPr>
            <c:extLst>
              <c:ext xmlns:c16="http://schemas.microsoft.com/office/drawing/2014/chart" uri="{C3380CC4-5D6E-409C-BE32-E72D297353CC}">
                <c16:uniqueId val="{0000000B-94B1-4111-AF15-259CAB5B1CE6}"/>
              </c:ext>
            </c:extLst>
          </c:dPt>
          <c:dLbls>
            <c:dLbl>
              <c:idx val="2"/>
              <c:layout>
                <c:manualLayout>
                  <c:x val="2.6131687242798355E-2"/>
                  <c:y val="-3.735294117647074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4B1-4111-AF15-259CAB5B1CE6}"/>
                </c:ext>
              </c:extLst>
            </c:dLbl>
            <c:dLbl>
              <c:idx val="3"/>
              <c:layout>
                <c:manualLayout>
                  <c:x val="3.292006172839506E-2"/>
                  <c:y val="-4.232647058823529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763621399176951"/>
                      <c:h val="7.7069934640522877E-2"/>
                    </c:manualLayout>
                  </c15:layout>
                </c:ext>
                <c:ext xmlns:c16="http://schemas.microsoft.com/office/drawing/2014/chart" uri="{C3380CC4-5D6E-409C-BE32-E72D297353CC}">
                  <c16:uniqueId val="{00000007-94B1-4111-AF15-259CAB5B1CE6}"/>
                </c:ext>
              </c:extLst>
            </c:dLbl>
            <c:dLbl>
              <c:idx val="4"/>
              <c:layout>
                <c:manualLayout>
                  <c:x val="4.3755696433260424E-2"/>
                  <c:y val="1.696734432711668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993251028806578"/>
                      <c:h val="7.8768300653594761E-2"/>
                    </c:manualLayout>
                  </c15:layout>
                </c:ext>
                <c:ext xmlns:c16="http://schemas.microsoft.com/office/drawing/2014/chart" uri="{C3380CC4-5D6E-409C-BE32-E72D297353CC}">
                  <c16:uniqueId val="{00000009-94B1-4111-AF15-259CAB5B1CE6}"/>
                </c:ext>
              </c:extLst>
            </c:dLbl>
            <c:numFmt formatCode="0\ %" sourceLinked="0"/>
            <c:spPr>
              <a:noFill/>
              <a:ln>
                <a:noFill/>
              </a:ln>
              <a:effectLst/>
            </c:spPr>
            <c:txPr>
              <a:bodyPr rot="0" spcFirstLastPara="1" vertOverflow="ellipsis" horzOverflow="clip" vert="horz" wrap="square" lIns="0" tIns="0" rIns="0" bIns="0" anchor="ctr" anchorCtr="1">
                <a:sp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'F6'!$A$7:$A$12</c:f>
              <c:strCache>
                <c:ptCount val="6"/>
                <c:pt idx="0">
                  <c:v>Musik</c:v>
                </c:pt>
                <c:pt idx="1">
                  <c:v>Opera/musikteater/ musikal</c:v>
                </c:pt>
                <c:pt idx="2">
                  <c:v>Dans</c:v>
                </c:pt>
                <c:pt idx="3">
                  <c:v>Samtida cirkus</c:v>
                </c:pt>
                <c:pt idx="4">
                  <c:v>Övrig scenkonst</c:v>
                </c:pt>
                <c:pt idx="5">
                  <c:v>Teater</c:v>
                </c:pt>
              </c:strCache>
            </c:strRef>
          </c:cat>
          <c:val>
            <c:numRef>
              <c:f>'F6'!$B$7:$B$12</c:f>
              <c:numCache>
                <c:formatCode>General</c:formatCode>
                <c:ptCount val="6"/>
                <c:pt idx="0" formatCode="#,##0">
                  <c:v>4166</c:v>
                </c:pt>
                <c:pt idx="1">
                  <c:v>886</c:v>
                </c:pt>
                <c:pt idx="2" formatCode="#,##0">
                  <c:v>2715</c:v>
                </c:pt>
                <c:pt idx="3">
                  <c:v>844</c:v>
                </c:pt>
                <c:pt idx="4">
                  <c:v>712</c:v>
                </c:pt>
                <c:pt idx="5" formatCode="#,##0">
                  <c:v>10403</c:v>
                </c:pt>
              </c:numCache>
            </c:numRef>
          </c:val>
          <c:extLst>
            <c:ext xmlns:c16="http://schemas.microsoft.com/office/drawing/2014/chart" uri="{C3380CC4-5D6E-409C-BE32-E72D297353CC}">
              <c16:uniqueId val="{0000000C-94B1-4111-AF15-259CAB5B1CE6}"/>
            </c:ext>
          </c:extLst>
        </c:ser>
        <c:ser>
          <c:idx val="2"/>
          <c:order val="1"/>
          <c:tx>
            <c:strRef>
              <c:f>'F6'!$C$6</c:f>
              <c:strCache>
                <c:ptCount val="1"/>
                <c:pt idx="0">
                  <c:v>Andel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E-94B1-4111-AF15-259CAB5B1CE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0-94B1-4111-AF15-259CAB5B1CE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2-94B1-4111-AF15-259CAB5B1CE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4-94B1-4111-AF15-259CAB5B1CE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6-94B1-4111-AF15-259CAB5B1CE6}"/>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18-94B1-4111-AF15-259CAB5B1CE6}"/>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1B-B8FB-4E68-A0A9-3ACD32B7C5DF}"/>
              </c:ext>
            </c:extLst>
          </c:dPt>
          <c:cat>
            <c:strRef>
              <c:f>'F6'!$A$7:$A$12</c:f>
              <c:strCache>
                <c:ptCount val="6"/>
                <c:pt idx="0">
                  <c:v>Musik</c:v>
                </c:pt>
                <c:pt idx="1">
                  <c:v>Opera/musikteater/ musikal</c:v>
                </c:pt>
                <c:pt idx="2">
                  <c:v>Dans</c:v>
                </c:pt>
                <c:pt idx="3">
                  <c:v>Samtida cirkus</c:v>
                </c:pt>
                <c:pt idx="4">
                  <c:v>Övrig scenkonst</c:v>
                </c:pt>
                <c:pt idx="5">
                  <c:v>Teater</c:v>
                </c:pt>
              </c:strCache>
            </c:strRef>
          </c:cat>
          <c:val>
            <c:numRef>
              <c:f>'F6'!$C$7:$C$13</c:f>
              <c:numCache>
                <c:formatCode>0</c:formatCode>
                <c:ptCount val="7"/>
                <c:pt idx="0">
                  <c:v>21.11933488796512</c:v>
                </c:pt>
                <c:pt idx="1">
                  <c:v>4.4915340160194672</c:v>
                </c:pt>
                <c:pt idx="2">
                  <c:v>13.763560782723308</c:v>
                </c:pt>
                <c:pt idx="3">
                  <c:v>4.2786170536347967</c:v>
                </c:pt>
                <c:pt idx="4">
                  <c:v>3.6094494575686911</c:v>
                </c:pt>
                <c:pt idx="5">
                  <c:v>52.737503802088611</c:v>
                </c:pt>
                <c:pt idx="6" formatCode="#,##0">
                  <c:v>100</c:v>
                </c:pt>
              </c:numCache>
            </c:numRef>
          </c:val>
          <c:extLst xmlns:c15="http://schemas.microsoft.com/office/drawing/2012/chart">
            <c:ext xmlns:c16="http://schemas.microsoft.com/office/drawing/2014/chart" uri="{C3380CC4-5D6E-409C-BE32-E72D297353CC}">
              <c16:uniqueId val="{00000019-94B1-4111-AF15-259CAB5B1CE6}"/>
            </c:ext>
          </c:extLst>
        </c:ser>
        <c:dLbls>
          <c:showLegendKey val="0"/>
          <c:showVal val="0"/>
          <c:showCatName val="0"/>
          <c:showSerName val="0"/>
          <c:showPercent val="0"/>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470078493621634"/>
          <c:y val="6.9832392905071636E-2"/>
          <c:w val="0.50190704286964127"/>
          <c:h val="0.81018518518518523"/>
        </c:manualLayout>
      </c:layout>
      <c:pieChart>
        <c:varyColors val="1"/>
        <c:ser>
          <c:idx val="0"/>
          <c:order val="0"/>
          <c:tx>
            <c:strRef>
              <c:f>'F7'!$B$6</c:f>
              <c:strCache>
                <c:ptCount val="1"/>
                <c:pt idx="0">
                  <c:v>Intäkter (kronor)</c:v>
                </c:pt>
              </c:strCache>
            </c:strRef>
          </c:tx>
          <c:spPr>
            <a:solidFill>
              <a:srgbClr val="00857C"/>
            </a:solidFill>
            <a:ln w="0">
              <a:solidFill>
                <a:srgbClr val="00857C"/>
              </a:solidFill>
            </a:ln>
          </c:spPr>
          <c:explosion val="4"/>
          <c:dPt>
            <c:idx val="0"/>
            <c:bubble3D val="0"/>
            <c:spPr>
              <a:solidFill>
                <a:srgbClr val="00857C"/>
              </a:solidFill>
              <a:ln w="0">
                <a:solidFill>
                  <a:srgbClr val="00857C"/>
                </a:solidFill>
              </a:ln>
              <a:effectLst/>
            </c:spPr>
            <c:extLst>
              <c:ext xmlns:c16="http://schemas.microsoft.com/office/drawing/2014/chart" uri="{C3380CC4-5D6E-409C-BE32-E72D297353CC}">
                <c16:uniqueId val="{00000001-9F75-487C-A32D-3D155DFE05E8}"/>
              </c:ext>
            </c:extLst>
          </c:dPt>
          <c:dPt>
            <c:idx val="1"/>
            <c:bubble3D val="0"/>
            <c:spPr>
              <a:solidFill>
                <a:srgbClr val="00857C"/>
              </a:solidFill>
              <a:ln w="0">
                <a:solidFill>
                  <a:srgbClr val="00857C"/>
                </a:solidFill>
              </a:ln>
              <a:effectLst/>
            </c:spPr>
            <c:extLst>
              <c:ext xmlns:c16="http://schemas.microsoft.com/office/drawing/2014/chart" uri="{C3380CC4-5D6E-409C-BE32-E72D297353CC}">
                <c16:uniqueId val="{00000003-9F75-487C-A32D-3D155DFE05E8}"/>
              </c:ext>
            </c:extLst>
          </c:dPt>
          <c:dPt>
            <c:idx val="2"/>
            <c:bubble3D val="0"/>
            <c:spPr>
              <a:solidFill>
                <a:srgbClr val="00857C"/>
              </a:solidFill>
              <a:ln w="0">
                <a:solidFill>
                  <a:srgbClr val="00857C"/>
                </a:solidFill>
              </a:ln>
              <a:effectLst/>
            </c:spPr>
            <c:extLst>
              <c:ext xmlns:c16="http://schemas.microsoft.com/office/drawing/2014/chart" uri="{C3380CC4-5D6E-409C-BE32-E72D297353CC}">
                <c16:uniqueId val="{00000005-9F75-487C-A32D-3D155DFE05E8}"/>
              </c:ext>
            </c:extLst>
          </c:dPt>
          <c:dPt>
            <c:idx val="3"/>
            <c:bubble3D val="0"/>
            <c:spPr>
              <a:solidFill>
                <a:srgbClr val="00857C"/>
              </a:solidFill>
              <a:ln w="0">
                <a:solidFill>
                  <a:srgbClr val="00857C"/>
                </a:solidFill>
              </a:ln>
              <a:effectLst/>
            </c:spPr>
            <c:extLst>
              <c:ext xmlns:c16="http://schemas.microsoft.com/office/drawing/2014/chart" uri="{C3380CC4-5D6E-409C-BE32-E72D297353CC}">
                <c16:uniqueId val="{00000007-9F75-487C-A32D-3D155DFE05E8}"/>
              </c:ext>
            </c:extLst>
          </c:dPt>
          <c:dPt>
            <c:idx val="4"/>
            <c:bubble3D val="0"/>
            <c:spPr>
              <a:solidFill>
                <a:srgbClr val="00857C"/>
              </a:solidFill>
              <a:ln w="0">
                <a:solidFill>
                  <a:sysClr val="window" lastClr="FFFFFF"/>
                </a:solidFill>
              </a:ln>
              <a:effectLst/>
            </c:spPr>
            <c:extLst>
              <c:ext xmlns:c16="http://schemas.microsoft.com/office/drawing/2014/chart" uri="{C3380CC4-5D6E-409C-BE32-E72D297353CC}">
                <c16:uniqueId val="{00000009-9F75-487C-A32D-3D155DFE05E8}"/>
              </c:ext>
            </c:extLst>
          </c:dPt>
          <c:dPt>
            <c:idx val="5"/>
            <c:bubble3D val="0"/>
            <c:spPr>
              <a:solidFill>
                <a:srgbClr val="00857C"/>
              </a:solidFill>
              <a:ln w="0">
                <a:solidFill>
                  <a:srgbClr val="00857C"/>
                </a:solidFill>
              </a:ln>
              <a:effectLst/>
            </c:spPr>
            <c:extLst>
              <c:ext xmlns:c16="http://schemas.microsoft.com/office/drawing/2014/chart" uri="{C3380CC4-5D6E-409C-BE32-E72D297353CC}">
                <c16:uniqueId val="{0000000B-9F75-487C-A32D-3D155DFE05E8}"/>
              </c:ext>
            </c:extLst>
          </c:dPt>
          <c:dPt>
            <c:idx val="6"/>
            <c:bubble3D val="0"/>
            <c:spPr>
              <a:solidFill>
                <a:srgbClr val="00857C"/>
              </a:solidFill>
              <a:ln w="0">
                <a:solidFill>
                  <a:srgbClr val="00857C"/>
                </a:solidFill>
              </a:ln>
              <a:effectLst/>
            </c:spPr>
            <c:extLst>
              <c:ext xmlns:c16="http://schemas.microsoft.com/office/drawing/2014/chart" uri="{C3380CC4-5D6E-409C-BE32-E72D297353CC}">
                <c16:uniqueId val="{0000000D-8C2C-49B1-A5E7-B70B4B33929D}"/>
              </c:ext>
            </c:extLst>
          </c:dPt>
          <c:dLbls>
            <c:dLbl>
              <c:idx val="0"/>
              <c:layout>
                <c:manualLayout>
                  <c:x val="2.5607316564557753E-2"/>
                  <c:y val="-3.748297442974777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F75-487C-A32D-3D155DFE05E8}"/>
                </c:ext>
              </c:extLst>
            </c:dLbl>
            <c:dLbl>
              <c:idx val="1"/>
              <c:layout>
                <c:manualLayout>
                  <c:x val="-1.6706325416004829E-2"/>
                  <c:y val="5.3349570110612045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F75-487C-A32D-3D155DFE05E8}"/>
                </c:ext>
              </c:extLst>
            </c:dLbl>
            <c:dLbl>
              <c:idx val="2"/>
              <c:layout>
                <c:manualLayout>
                  <c:x val="-4.1227999695091201E-2"/>
                  <c:y val="4.2417801315018638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F75-487C-A32D-3D155DFE05E8}"/>
                </c:ext>
              </c:extLst>
            </c:dLbl>
            <c:dLbl>
              <c:idx val="3"/>
              <c:layout>
                <c:manualLayout>
                  <c:x val="-3.1438160163661875E-2"/>
                  <c:y val="2.545068078901114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F75-487C-A32D-3D155DFE05E8}"/>
                </c:ext>
              </c:extLst>
            </c:dLbl>
            <c:dLbl>
              <c:idx val="4"/>
              <c:layout>
                <c:manualLayout>
                  <c:x val="-3.9576959605761131E-2"/>
                  <c:y val="3.4532098251651789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9F75-487C-A32D-3D155DFE05E8}"/>
                </c:ext>
              </c:extLst>
            </c:dLbl>
            <c:dLbl>
              <c:idx val="5"/>
              <c:layout>
                <c:manualLayout>
                  <c:x val="5.1274075915437714E-2"/>
                  <c:y val="-7.3005545042027026E-2"/>
                </c:manualLayout>
              </c:layout>
              <c:numFmt formatCode="0\ %" sourceLinked="0"/>
              <c:spPr>
                <a:noFill/>
                <a:ln>
                  <a:noFill/>
                </a:ln>
                <a:effectLst/>
              </c:spPr>
              <c:txPr>
                <a:bodyPr rot="0" spcFirstLastPara="1" vertOverflow="ellipsis" horzOverflow="clip" vert="horz" wrap="square" lIns="0" tIns="0" rIns="0" bIns="0" anchor="ctr" anchorCtr="1">
                  <a:no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2148762544010911"/>
                      <c:h val="0.11694420823332861"/>
                    </c:manualLayout>
                  </c15:layout>
                </c:ext>
                <c:ext xmlns:c16="http://schemas.microsoft.com/office/drawing/2014/chart" uri="{C3380CC4-5D6E-409C-BE32-E72D297353CC}">
                  <c16:uniqueId val="{0000000B-9F75-487C-A32D-3D155DFE05E8}"/>
                </c:ext>
              </c:extLst>
            </c:dLbl>
            <c:dLbl>
              <c:idx val="6"/>
              <c:layout>
                <c:manualLayout>
                  <c:x val="9.0987883994552848E-2"/>
                  <c:y val="3.39342410520149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8C2C-49B1-A5E7-B70B4B33929D}"/>
                </c:ext>
              </c:extLst>
            </c:dLbl>
            <c:numFmt formatCode="0\ %" sourceLinked="0"/>
            <c:spPr>
              <a:noFill/>
              <a:ln>
                <a:noFill/>
              </a:ln>
              <a:effectLst/>
            </c:spPr>
            <c:txPr>
              <a:bodyPr rot="0" spcFirstLastPara="1" vertOverflow="ellipsis" horzOverflow="clip" vert="horz" wrap="square" lIns="0" tIns="0" rIns="0" bIns="0" anchor="ctr" anchorCtr="1">
                <a:spAutoFit/>
              </a:bodyPr>
              <a:lstStyle/>
              <a:p>
                <a:pPr>
                  <a:defRPr sz="800" b="0" i="0" u="none" strike="noStrike" kern="1200" baseline="0">
                    <a:solidFill>
                      <a:schemeClr val="tx1">
                        <a:lumMod val="75000"/>
                        <a:lumOff val="25000"/>
                      </a:schemeClr>
                    </a:solidFill>
                    <a:latin typeface="Arial (Rubriker)"/>
                    <a:ea typeface="+mn-ea"/>
                    <a:cs typeface="+mn-cs"/>
                  </a:defRPr>
                </a:pPr>
                <a:endParaRPr lang="sv-SE"/>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'F7'!$A$7:$A$14</c15:sqref>
                  </c15:fullRef>
                </c:ext>
              </c:extLst>
              <c:f>'F7'!$A$7:$A$13</c:f>
              <c:strCache>
                <c:ptCount val="7"/>
                <c:pt idx="0">
                  <c:v>Teater</c:v>
                </c:pt>
                <c:pt idx="1">
                  <c:v>Musik</c:v>
                </c:pt>
                <c:pt idx="2">
                  <c:v>Dans</c:v>
                </c:pt>
                <c:pt idx="3">
                  <c:v>Opera/musikteater/ musikal</c:v>
                </c:pt>
                <c:pt idx="4">
                  <c:v>Samtida cirkus</c:v>
                </c:pt>
                <c:pt idx="5">
                  <c:v>Övrig scenkonst</c:v>
                </c:pt>
                <c:pt idx="6">
                  <c:v>Flera scenkonstområden</c:v>
                </c:pt>
              </c:strCache>
            </c:strRef>
          </c:cat>
          <c:val>
            <c:numRef>
              <c:extLst>
                <c:ext xmlns:c15="http://schemas.microsoft.com/office/drawing/2012/chart" uri="{02D57815-91ED-43cb-92C2-25804820EDAC}">
                  <c15:fullRef>
                    <c15:sqref>'F7'!$B$7:$B$14</c15:sqref>
                  </c15:fullRef>
                </c:ext>
              </c:extLst>
              <c:f>'F7'!$B$7:$B$13</c:f>
              <c:numCache>
                <c:formatCode>#,##0</c:formatCode>
                <c:ptCount val="7"/>
                <c:pt idx="0">
                  <c:v>1710400000</c:v>
                </c:pt>
                <c:pt idx="1">
                  <c:v>1567300000</c:v>
                </c:pt>
                <c:pt idx="2">
                  <c:v>253530000</c:v>
                </c:pt>
                <c:pt idx="3">
                  <c:v>497930000</c:v>
                </c:pt>
                <c:pt idx="4">
                  <c:v>36896054</c:v>
                </c:pt>
                <c:pt idx="5">
                  <c:v>17561247</c:v>
                </c:pt>
                <c:pt idx="6">
                  <c:v>2750200000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9F75-487C-A32D-3D155DFE05E8}"/>
            </c:ext>
          </c:extLst>
        </c:ser>
        <c:ser>
          <c:idx val="2"/>
          <c:order val="1"/>
          <c:tx>
            <c:strRef>
              <c:f>'F7'!$C$6</c:f>
              <c:strCache>
                <c:ptCount val="1"/>
                <c:pt idx="0">
                  <c:v>Andel (%)</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E-9F75-487C-A32D-3D155DFE05E8}"/>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0-9F75-487C-A32D-3D155DFE05E8}"/>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2-9F75-487C-A32D-3D155DFE05E8}"/>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4-9F75-487C-A32D-3D155DFE05E8}"/>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6-9F75-487C-A32D-3D155DFE05E8}"/>
              </c:ext>
            </c:extLst>
          </c:dPt>
          <c:dPt>
            <c:idx val="5"/>
            <c:bubble3D val="0"/>
            <c:spPr>
              <a:solidFill>
                <a:schemeClr val="accent6"/>
              </a:solidFill>
              <a:ln>
                <a:noFill/>
              </a:ln>
              <a:effectLst/>
            </c:spPr>
            <c:extLst xmlns:c15="http://schemas.microsoft.com/office/drawing/2012/chart">
              <c:ext xmlns:c16="http://schemas.microsoft.com/office/drawing/2014/chart" uri="{C3380CC4-5D6E-409C-BE32-E72D297353CC}">
                <c16:uniqueId val="{00000018-9F75-487C-A32D-3D155DFE05E8}"/>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1D-8C2C-49B1-A5E7-B70B4B33929D}"/>
              </c:ext>
            </c:extLst>
          </c:dPt>
          <c:cat>
            <c:strRef>
              <c:extLst>
                <c:ext xmlns:c15="http://schemas.microsoft.com/office/drawing/2012/chart" uri="{02D57815-91ED-43cb-92C2-25804820EDAC}">
                  <c15:fullRef>
                    <c15:sqref>'F7'!$A$7:$A$14</c15:sqref>
                  </c15:fullRef>
                </c:ext>
              </c:extLst>
              <c:f>'F7'!$A$7:$A$13</c:f>
              <c:strCache>
                <c:ptCount val="7"/>
                <c:pt idx="0">
                  <c:v>Teater</c:v>
                </c:pt>
                <c:pt idx="1">
                  <c:v>Musik</c:v>
                </c:pt>
                <c:pt idx="2">
                  <c:v>Dans</c:v>
                </c:pt>
                <c:pt idx="3">
                  <c:v>Opera/musikteater/ musikal</c:v>
                </c:pt>
                <c:pt idx="4">
                  <c:v>Samtida cirkus</c:v>
                </c:pt>
                <c:pt idx="5">
                  <c:v>Övrig scenkonst</c:v>
                </c:pt>
                <c:pt idx="6">
                  <c:v>Flera scenkonstområden</c:v>
                </c:pt>
              </c:strCache>
            </c:strRef>
          </c:cat>
          <c:val>
            <c:numRef>
              <c:extLst>
                <c:ext xmlns:c15="http://schemas.microsoft.com/office/drawing/2012/chart" uri="{02D57815-91ED-43cb-92C2-25804820EDAC}">
                  <c15:fullRef>
                    <c15:sqref>'F7'!$C$7:$C$14</c15:sqref>
                  </c15:fullRef>
                </c:ext>
              </c:extLst>
              <c:f>'F7'!$C$7:$C$13</c:f>
              <c:numCache>
                <c:formatCode>0.0</c:formatCode>
                <c:ptCount val="7"/>
                <c:pt idx="0">
                  <c:v>25.028471272559706</c:v>
                </c:pt>
                <c:pt idx="1">
                  <c:v>22.934473237536732</c:v>
                </c:pt>
                <c:pt idx="2">
                  <c:v>3.7099323677105134</c:v>
                </c:pt>
                <c:pt idx="3">
                  <c:v>7.2862644415023698</c:v>
                </c:pt>
                <c:pt idx="4">
                  <c:v>0.53990401520685893</c:v>
                </c:pt>
                <c:pt idx="5">
                  <c:v>0.25697565835466868</c:v>
                </c:pt>
                <c:pt idx="6">
                  <c:v>40.243979007129148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9-9F75-487C-A32D-3D155DFE05E8}"/>
            </c:ext>
          </c:extLst>
        </c:ser>
        <c:dLbls>
          <c:showLegendKey val="0"/>
          <c:showVal val="0"/>
          <c:showCatName val="0"/>
          <c:showSerName val="0"/>
          <c:showPercent val="0"/>
          <c:showBubbleSize val="0"/>
          <c:showLeaderLines val="1"/>
        </c:dLbls>
        <c:firstSliceAng val="92"/>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651074840154948"/>
          <c:y val="5.0925925925925923E-2"/>
          <c:w val="0.79016223086353288"/>
          <c:h val="0.75619604841061538"/>
        </c:manualLayout>
      </c:layout>
      <c:lineChart>
        <c:grouping val="standard"/>
        <c:varyColors val="0"/>
        <c:ser>
          <c:idx val="1"/>
          <c:order val="1"/>
          <c:tx>
            <c:strRef>
              <c:f>'F8'!$B$6</c:f>
              <c:strCache>
                <c:ptCount val="1"/>
                <c:pt idx="0">
                  <c:v>Intäkter</c:v>
                </c:pt>
              </c:strCache>
            </c:strRef>
          </c:tx>
          <c:spPr>
            <a:ln w="25400" cap="rnd">
              <a:solidFill>
                <a:srgbClr val="00857C"/>
              </a:solidFill>
              <a:prstDash val="solid"/>
              <a:round/>
            </a:ln>
            <a:effectLst/>
          </c:spPr>
          <c:marker>
            <c:symbol val="circle"/>
            <c:size val="5"/>
            <c:spPr>
              <a:noFill/>
              <a:ln w="28575">
                <a:solidFill>
                  <a:srgbClr val="00857C"/>
                </a:solidFill>
              </a:ln>
              <a:effectLst/>
            </c:spPr>
          </c:marker>
          <c:cat>
            <c:numRef>
              <c:f>'F8'!$A$7:$A$16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'F8'!$B$7:$B$16</c:f>
              <c:numCache>
                <c:formatCode>0\ \ </c:formatCode>
                <c:ptCount val="10"/>
                <c:pt idx="0">
                  <c:v>4884417719</c:v>
                </c:pt>
                <c:pt idx="1">
                  <c:v>5074139906</c:v>
                </c:pt>
                <c:pt idx="2">
                  <c:v>5299766018</c:v>
                </c:pt>
                <c:pt idx="3">
                  <c:v>5560382898</c:v>
                </c:pt>
                <c:pt idx="4">
                  <c:v>5522630366</c:v>
                </c:pt>
                <c:pt idx="5">
                  <c:v>5141383548</c:v>
                </c:pt>
                <c:pt idx="6">
                  <c:v>5267902153</c:v>
                </c:pt>
                <c:pt idx="7">
                  <c:v>5802936135</c:v>
                </c:pt>
                <c:pt idx="8">
                  <c:v>5980290842</c:v>
                </c:pt>
                <c:pt idx="9">
                  <c:v>6189685887</c:v>
                </c:pt>
              </c:numCache>
            </c:numRef>
          </c:val>
          <c:smooth val="0"/>
          <c:extLst>
            <c:ext xmlns:c16="http://schemas.microsoft.com/office/drawing/2014/chart" uri="{C3380CC4-5D6E-409C-BE32-E72D297353CC}">
              <c16:uniqueId val="{00000001-A456-4121-B89B-54899B468267}"/>
            </c:ext>
          </c:extLst>
        </c:ser>
        <c:ser>
          <c:idx val="2"/>
          <c:order val="2"/>
          <c:tx>
            <c:strRef>
              <c:f>'F8'!$C$6</c:f>
              <c:strCache>
                <c:ptCount val="1"/>
                <c:pt idx="0">
                  <c:v>Kostnader</c:v>
                </c:pt>
              </c:strCache>
            </c:strRef>
          </c:tx>
          <c:spPr>
            <a:ln w="22225" cap="rnd">
              <a:solidFill>
                <a:srgbClr val="E7E6E6">
                  <a:lumMod val="25000"/>
                </a:srgbClr>
              </a:solidFill>
              <a:prstDash val="solid"/>
              <a:round/>
            </a:ln>
            <a:effectLst/>
          </c:spPr>
          <c:marker>
            <c:symbol val="circle"/>
            <c:size val="5"/>
            <c:spPr>
              <a:noFill/>
              <a:ln w="9525">
                <a:solidFill>
                  <a:sysClr val="windowText" lastClr="000000">
                    <a:lumMod val="75000"/>
                    <a:lumOff val="25000"/>
                  </a:sysClr>
                </a:solidFill>
              </a:ln>
              <a:effectLst/>
            </c:spPr>
          </c:marker>
          <c:cat>
            <c:numRef>
              <c:f>'F8'!$A$7:$A$16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'F8'!$C$7:$C$16</c:f>
              <c:numCache>
                <c:formatCode>0\ \ </c:formatCode>
                <c:ptCount val="10"/>
                <c:pt idx="0">
                  <c:v>4877393666</c:v>
                </c:pt>
                <c:pt idx="1">
                  <c:v>5087180341</c:v>
                </c:pt>
                <c:pt idx="2">
                  <c:v>5290962212</c:v>
                </c:pt>
                <c:pt idx="3">
                  <c:v>5441167658</c:v>
                </c:pt>
                <c:pt idx="4">
                  <c:v>5509249097</c:v>
                </c:pt>
                <c:pt idx="5">
                  <c:v>5012150299</c:v>
                </c:pt>
                <c:pt idx="6">
                  <c:v>5163716087</c:v>
                </c:pt>
                <c:pt idx="7">
                  <c:v>5813282317</c:v>
                </c:pt>
                <c:pt idx="8">
                  <c:v>6039221511</c:v>
                </c:pt>
                <c:pt idx="9">
                  <c:v>6178257805</c:v>
                </c:pt>
              </c:numCache>
            </c:numRef>
          </c:val>
          <c:smooth val="0"/>
          <c:extLst>
            <c:ext xmlns:c16="http://schemas.microsoft.com/office/drawing/2014/chart" uri="{C3380CC4-5D6E-409C-BE32-E72D297353CC}">
              <c16:uniqueId val="{00000002-A456-4121-B89B-54899B468267}"/>
            </c:ext>
          </c:extLst>
        </c:ser>
        <c:dLbls>
          <c:showLegendKey val="0"/>
          <c:showVal val="0"/>
          <c:showCatName val="0"/>
          <c:showSerName val="0"/>
          <c:showPercent val="0"/>
          <c:showBubbleSize val="0"/>
        </c:dLbls>
        <c:marker val="1"/>
        <c:smooth val="0"/>
        <c:axId val="862443199"/>
        <c:axId val="664264239"/>
        <c:extLst>
          <c:ext xmlns:c15="http://schemas.microsoft.com/office/drawing/2012/chart" uri="{02D57815-91ED-43cb-92C2-25804820EDAC}">
            <c15:filteredLineSeries>
              <c15:ser>
                <c:idx val="0"/>
                <c:order val="0"/>
                <c:tx>
                  <c:strRef>
                    <c:extLst>
                      <c:ext uri="{02D57815-91ED-43cb-92C2-25804820EDAC}">
                        <c15:formulaRef>
                          <c15:sqref>'F8'!$A$6</c15:sqref>
                        </c15:formulaRef>
                      </c:ext>
                    </c:extLst>
                    <c:strCache>
                      <c:ptCount val="1"/>
                      <c:pt idx="0">
                        <c:v>År</c:v>
                      </c:pt>
                    </c:strCache>
                  </c:strRef>
                </c:tx>
                <c:spPr>
                  <a:ln w="15875" cap="rnd">
                    <a:solidFill>
                      <a:srgbClr val="404040"/>
                    </a:solidFill>
                    <a:round/>
                  </a:ln>
                  <a:effectLst/>
                </c:spPr>
                <c:marker>
                  <c:symbol val="none"/>
                </c:marker>
                <c:cat>
                  <c:numRef>
                    <c:extLst>
                      <c:ext uri="{02D57815-91ED-43cb-92C2-25804820EDAC}">
                        <c15:formulaRef>
                          <c15:sqref>'F8'!$A$7:$A$16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uri="{02D57815-91ED-43cb-92C2-25804820EDAC}">
                        <c15:formulaRef>
                          <c15:sqref>'F8'!$A$7:$A$14</c15:sqref>
                        </c15:formulaRef>
                      </c:ext>
                    </c:extLst>
                    <c:numCache>
                      <c:formatCode>General</c:formatCode>
                      <c:ptCount val="8"/>
                      <c:pt idx="0">
                        <c:v>2015</c:v>
                      </c:pt>
                      <c:pt idx="1">
                        <c:v>2016</c:v>
                      </c:pt>
                      <c:pt idx="2">
                        <c:v>2017</c:v>
                      </c:pt>
                      <c:pt idx="3">
                        <c:v>2018</c:v>
                      </c:pt>
                      <c:pt idx="4">
                        <c:v>2019</c:v>
                      </c:pt>
                      <c:pt idx="5">
                        <c:v>2020</c:v>
                      </c:pt>
                      <c:pt idx="6">
                        <c:v>2021</c:v>
                      </c:pt>
                      <c:pt idx="7">
                        <c:v>2022</c:v>
                      </c:pt>
                    </c:numCache>
                  </c:numRef>
                </c:val>
                <c:smooth val="0"/>
                <c:extLst>
                  <c:ext xmlns:c16="http://schemas.microsoft.com/office/drawing/2014/chart" uri="{C3380CC4-5D6E-409C-BE32-E72D297353CC}">
                    <c16:uniqueId val="{00000000-A456-4121-B89B-54899B468267}"/>
                  </c:ext>
                </c:extLst>
              </c15:ser>
            </c15:filteredLineSeries>
          </c:ext>
        </c:extLst>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in val="0"/>
        </c:scaling>
        <c:delete val="0"/>
        <c:axPos val="l"/>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'F9'!$B$6</c:f>
              <c:strCache>
                <c:ptCount val="1"/>
                <c:pt idx="0">
                  <c:v>Antal årsarbetskrafter</c:v>
                </c:pt>
              </c:strCache>
            </c:strRef>
          </c:tx>
          <c:spPr>
            <a:ln w="15875" cap="rnd">
              <a:solidFill>
                <a:srgbClr val="00857C"/>
              </a:solidFill>
              <a:prstDash val="solid"/>
              <a:round/>
              <a:extLst>
                <a:ext uri="{C807C97D-BFC1-408E-A445-0C87EB9F89A2}">
                  <ask:lineSketchStyleProps xmlns:ask="http://schemas.microsoft.com/office/drawing/2018/sketchyshapes">
                    <ask:type>
                      <ask:lineSketchNone/>
                    </ask:type>
                  </ask:lineSketchStyleProps>
                </a:ext>
              </a:extLst>
            </a:ln>
            <a:effectLst/>
          </c:spPr>
          <c:marker>
            <c:symbol val="none"/>
          </c:marker>
          <c:cat>
            <c:numRef>
              <c:f>'F9'!$A$7:$A$16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'F9'!$B$7:$B$16</c:f>
              <c:numCache>
                <c:formatCode>#,##0</c:formatCode>
                <c:ptCount val="10"/>
                <c:pt idx="0">
                  <c:v>4741.6500000000005</c:v>
                </c:pt>
                <c:pt idx="1">
                  <c:v>4840.47</c:v>
                </c:pt>
                <c:pt idx="2">
                  <c:v>4789.3100000000013</c:v>
                </c:pt>
                <c:pt idx="3">
                  <c:v>4889.18</c:v>
                </c:pt>
                <c:pt idx="4">
                  <c:v>5027.0099999999993</c:v>
                </c:pt>
                <c:pt idx="5">
                  <c:v>4741.4000000000005</c:v>
                </c:pt>
                <c:pt idx="6">
                  <c:v>4854.9800000000014</c:v>
                </c:pt>
                <c:pt idx="7">
                  <c:v>4971.2999999999993</c:v>
                </c:pt>
                <c:pt idx="8">
                  <c:v>4973.5700000000006</c:v>
                </c:pt>
                <c:pt idx="9">
                  <c:v>4885.9799999999996</c:v>
                </c:pt>
              </c:numCache>
            </c:numRef>
          </c:val>
          <c:smooth val="0"/>
          <c:extLst>
            <c:ext xmlns:c16="http://schemas.microsoft.com/office/drawing/2014/chart" uri="{C3380CC4-5D6E-409C-BE32-E72D297353CC}">
              <c16:uniqueId val="{00000001-A456-4121-B89B-54899B468267}"/>
            </c:ext>
          </c:extLst>
        </c:ser>
        <c:dLbls>
          <c:showLegendKey val="0"/>
          <c:showVal val="0"/>
          <c:showCatName val="0"/>
          <c:showSerName val="0"/>
          <c:showPercent val="0"/>
          <c:showBubbleSize val="0"/>
        </c:dLbls>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96837</xdr:rowOff>
    </xdr:from>
    <xdr:to>
      <xdr:col>4</xdr:col>
      <xdr:colOff>394725</xdr:colOff>
      <xdr:row>2</xdr:row>
      <xdr:rowOff>3156837</xdr:rowOff>
    </xdr:to>
    <xdr:graphicFrame macro="">
      <xdr:nvGraphicFramePr>
        <xdr:cNvPr id="2" name="Diagram 1" descr="Cirkeldiagram som visar föreställningar och konserter per scenkonstområde 2024. Figuren visar hur stor andel respektive scenkonstområde står för i procent. Teater 41 procent, musik 35 procent, opera/musikteater/musikal 6 procent , dans 10 procent, samtida cirkus 4 procent och övrig scenkonst 4 procent. ">
          <a:extLst>
            <a:ext uri="{FF2B5EF4-FFF2-40B4-BE49-F238E27FC236}">
              <a16:creationId xmlns:a16="http://schemas.microsoft.com/office/drawing/2014/main" id="{C96AEABD-B243-4028-91E7-768F5D057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85725</xdr:rowOff>
    </xdr:from>
    <xdr:to>
      <xdr:col>6</xdr:col>
      <xdr:colOff>489975</xdr:colOff>
      <xdr:row>2</xdr:row>
      <xdr:rowOff>2785725</xdr:rowOff>
    </xdr:to>
    <xdr:graphicFrame macro="">
      <xdr:nvGraphicFramePr>
        <xdr:cNvPr id="2" name="Diagram 1" descr="Linjediagram som visar antal föreställningar och konserter under perioden 2015-2024.">
          <a:extLst>
            <a:ext uri="{FF2B5EF4-FFF2-40B4-BE49-F238E27FC236}">
              <a16:creationId xmlns:a16="http://schemas.microsoft.com/office/drawing/2014/main" id="{9F1749A2-A40D-BA8F-A310-09F798BBE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1</xdr:row>
      <xdr:rowOff>57149</xdr:rowOff>
    </xdr:from>
    <xdr:to>
      <xdr:col>8</xdr:col>
      <xdr:colOff>144888</xdr:colOff>
      <xdr:row>12</xdr:row>
      <xdr:rowOff>276224</xdr:rowOff>
    </xdr:to>
    <xdr:pic>
      <xdr:nvPicPr>
        <xdr:cNvPr id="5" name="Bildobjekt 4" descr="Karta över Sveriges kommuner som visar antal föreställningar och konserter per kommun.">
          <a:extLst>
            <a:ext uri="{FF2B5EF4-FFF2-40B4-BE49-F238E27FC236}">
              <a16:creationId xmlns:a16="http://schemas.microsoft.com/office/drawing/2014/main" id="{086E9D59-0DDC-2493-FEC0-D8D3D76362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257174"/>
          <a:ext cx="5012162" cy="7077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139699</xdr:rowOff>
    </xdr:from>
    <xdr:to>
      <xdr:col>4</xdr:col>
      <xdr:colOff>394725</xdr:colOff>
      <xdr:row>2</xdr:row>
      <xdr:rowOff>3199699</xdr:rowOff>
    </xdr:to>
    <xdr:graphicFrame macro="">
      <xdr:nvGraphicFramePr>
        <xdr:cNvPr id="2" name="Diagram 1" descr="Cirkeldiagram som visar antal i publiken per scenkonstområde. Figuren visar andel i procent. Teater 34 procent, musik 40 procent, musikteater 13 procent, dans 7 procent, samtida cirkus 4 procent, övrig scenkonst 3 procent.">
          <a:extLst>
            <a:ext uri="{FF2B5EF4-FFF2-40B4-BE49-F238E27FC236}">
              <a16:creationId xmlns:a16="http://schemas.microsoft.com/office/drawing/2014/main" id="{CA8C9708-CE29-4E28-93E1-233015179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187324</xdr:rowOff>
    </xdr:from>
    <xdr:to>
      <xdr:col>6</xdr:col>
      <xdr:colOff>194700</xdr:colOff>
      <xdr:row>2</xdr:row>
      <xdr:rowOff>2687299</xdr:rowOff>
    </xdr:to>
    <xdr:graphicFrame macro="">
      <xdr:nvGraphicFramePr>
        <xdr:cNvPr id="4" name="Diagram 3" descr="Linjediagram som visar publikantalet under tidsperioden 2015-2024.">
          <a:extLst>
            <a:ext uri="{FF2B5EF4-FFF2-40B4-BE49-F238E27FC236}">
              <a16:creationId xmlns:a16="http://schemas.microsoft.com/office/drawing/2014/main" id="{3EFBF02D-43EE-F4FB-7024-5906B77D7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50798</xdr:colOff>
      <xdr:row>2</xdr:row>
      <xdr:rowOff>111124</xdr:rowOff>
    </xdr:from>
    <xdr:to>
      <xdr:col>4</xdr:col>
      <xdr:colOff>445523</xdr:colOff>
      <xdr:row>2</xdr:row>
      <xdr:rowOff>3171124</xdr:rowOff>
    </xdr:to>
    <xdr:graphicFrame macro="">
      <xdr:nvGraphicFramePr>
        <xdr:cNvPr id="2" name="Diagram 1" descr="Cirkeldiagram som visar föreställningar och konserter för barn per scenkonstområde 2024. Figuren visar hur stor andel respektive scenkonstområde står för i procent. Teater 53 procent, musik 21 procent, musikteater 4 procent , dans 14 procent, samtida cirkus 4 procent och övrig scenkonst 4 procent. ">
          <a:extLst>
            <a:ext uri="{FF2B5EF4-FFF2-40B4-BE49-F238E27FC236}">
              <a16:creationId xmlns:a16="http://schemas.microsoft.com/office/drawing/2014/main" id="{0E20B4B5-25E6-4681-862B-C3B7ED04F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90255</xdr:rowOff>
    </xdr:from>
    <xdr:to>
      <xdr:col>3</xdr:col>
      <xdr:colOff>528075</xdr:colOff>
      <xdr:row>3</xdr:row>
      <xdr:rowOff>35580</xdr:rowOff>
    </xdr:to>
    <xdr:graphicFrame macro="">
      <xdr:nvGraphicFramePr>
        <xdr:cNvPr id="2" name="Diagram 1" descr="Cirkeldiagram som visar intäkter fördelat på scenkonstområde. Figuren visar hur stor andel respektive scenkonstområde stod för i procent. Teater 25 procent, musik 23 procent, musikteater och dans 18 procent, flera scenkonstområden 40 procent, opera/musikteater/musikal  7 procent, samtida cirkus 1 procent och övrig scenkonst under 1 procent. ">
          <a:extLst>
            <a:ext uri="{FF2B5EF4-FFF2-40B4-BE49-F238E27FC236}">
              <a16:creationId xmlns:a16="http://schemas.microsoft.com/office/drawing/2014/main" id="{FD821B3E-E08C-4083-A551-CC38E7D4A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38101</xdr:colOff>
      <xdr:row>2</xdr:row>
      <xdr:rowOff>104775</xdr:rowOff>
    </xdr:from>
    <xdr:to>
      <xdr:col>5</xdr:col>
      <xdr:colOff>213751</xdr:colOff>
      <xdr:row>2</xdr:row>
      <xdr:rowOff>2804775</xdr:rowOff>
    </xdr:to>
    <xdr:graphicFrame macro="">
      <xdr:nvGraphicFramePr>
        <xdr:cNvPr id="2" name="Diagram 1" descr="Linjediagram som visar samlade intäkter och kostnader under tidsperioden 2015-2024.">
          <a:extLst>
            <a:ext uri="{FF2B5EF4-FFF2-40B4-BE49-F238E27FC236}">
              <a16:creationId xmlns:a16="http://schemas.microsoft.com/office/drawing/2014/main" id="{778AD27E-DCB5-53DA-C208-4AD505ED4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66674</xdr:rowOff>
    </xdr:from>
    <xdr:to>
      <xdr:col>5</xdr:col>
      <xdr:colOff>499500</xdr:colOff>
      <xdr:row>4</xdr:row>
      <xdr:rowOff>118724</xdr:rowOff>
    </xdr:to>
    <xdr:graphicFrame macro="">
      <xdr:nvGraphicFramePr>
        <xdr:cNvPr id="3" name="Diagram 2" descr="Linjediagram som visar antalet årsarbetskrafter under tidsperioden 2015-2024.">
          <a:extLst>
            <a:ext uri="{FF2B5EF4-FFF2-40B4-BE49-F238E27FC236}">
              <a16:creationId xmlns:a16="http://schemas.microsoft.com/office/drawing/2014/main" id="{8AC550A5-D268-6BFA-67F7-2C777BAD8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6806CF-ADE4-4DD4-AC92-B0D7AB6193EA}" name="Tabell20" displayName="Tabell20" ref="A2:H8" totalsRowShown="0" headerRowCellStyle="Tabellrubrik" dataCellStyle="Tabelltext">
  <autoFilter ref="A2:H8" xr:uid="{F57A5213-83FA-4047-8D93-C67F500C20E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760500-F985-463F-9F0F-95BDC92E7B42}" name="Huvudman" dataDxfId="108" dataCellStyle="Tabellrubrik"/>
    <tableColumn id="2" xr3:uid="{173353B5-97F9-4280-A3DF-1B4E77A704F8}" name="Regional" dataDxfId="107" dataCellStyle="Tabelltext"/>
    <tableColumn id="3" xr3:uid="{598A8D7C-FB6F-4324-ABC3-DEF93D0A8BD2}" name="Kommunal" dataDxfId="106" dataCellStyle="Tabelltext"/>
    <tableColumn id="4" xr3:uid="{3512F6C8-DE45-4BBF-9C48-3B7CD4CB15EF}" name="Stiftelse" dataDxfId="105" dataCellStyle="Tabelltext"/>
    <tableColumn id="5" xr3:uid="{C9B7C89A-4C0D-4CDD-82F1-BECD8434D774}" name="Ideell förening" dataDxfId="104" dataCellStyle="Tabelltext"/>
    <tableColumn id="6" xr3:uid="{B231B301-A761-440F-B68D-943186607AE7}" name="Ekonomisk förening" dataDxfId="103" dataCellStyle="Tabelltext"/>
    <tableColumn id="7" xr3:uid="{A9817E86-7D82-4252-9C7E-46134421453F}" name="Företag" dataDxfId="102" dataCellStyle="Tabelltext"/>
    <tableColumn id="9" xr3:uid="{0D66A2A3-8D3E-4B59-BF89-FEBDA52F2A33}" name="Totalt" dataDxfId="101" dataCellStyle="Tabelltext"/>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B1B6C93-EDD1-47F1-873F-0832DBE79064}" name="Tabell7178" displayName="Tabell7178" ref="A2:C7" totalsRowShown="0" headerRowDxfId="55" dataDxfId="54" headerRowCellStyle="Tabellrubrik" dataCellStyle="Procent">
  <autoFilter ref="A2:C7" xr:uid="{90CE33A1-8A7B-4F6D-B39D-172F5A453906}">
    <filterColumn colId="0" hiddenButton="1"/>
    <filterColumn colId="1" hiddenButton="1"/>
    <filterColumn colId="2" hiddenButton="1"/>
  </autoFilter>
  <tableColumns count="3">
    <tableColumn id="1" xr3:uid="{773AA177-E1DA-4891-8E27-BE1B83BFD7E3}" name="Kostnadsslag" dataDxfId="53" dataCellStyle="Procent"/>
    <tableColumn id="2" xr3:uid="{8E080F35-86F7-43FC-8C86-297B67CDFB7F}" name="2024" dataDxfId="52" dataCellStyle="Procent"/>
    <tableColumn id="3" xr3:uid="{AA97BFAE-0568-422E-8A03-067BEC850CA0}" name="2023" dataDxfId="51" dataCellStyle="Procent"/>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92391E-82BE-409F-9715-B0A0553447FE}" name="Tabell21218" displayName="Tabell21218" ref="A2:C10" totalsRowShown="0" headerRowDxfId="50" dataDxfId="48" headerRowBorderDxfId="49" tableBorderDxfId="47" headerRowCellStyle="Tabellrubrik">
  <autoFilter ref="A2:C10" xr:uid="{5AADCB25-B8D7-4980-94B7-B7C4DE5E1218}">
    <filterColumn colId="0" hiddenButton="1"/>
    <filterColumn colId="1" hiddenButton="1"/>
    <filterColumn colId="2" hiddenButton="1"/>
  </autoFilter>
  <tableColumns count="3">
    <tableColumn id="1" xr3:uid="{5E291885-5D5D-4877-B522-B2F2631CE81B}" name="Scenkonstområde" dataDxfId="46" dataCellStyle="Tabelltext"/>
    <tableColumn id="2" xr3:uid="{56862523-7CF7-4455-AAB7-1B80FCF915A9}" name="Antal" dataDxfId="45" dataCellStyle="Tabelltext"/>
    <tableColumn id="3" xr3:uid="{E7FD2518-6D2B-446C-81B1-7CB1C4F331C7}" name="Andel" dataDxfId="44" dataCellStyle="Procen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792A638-EBAB-4A57-B3FD-4548B7F375B4}" name="Tabell212" displayName="Tabell212" ref="A2:C11" totalsRowShown="0" headerRowDxfId="43" dataDxfId="41" headerRowBorderDxfId="42" tableBorderDxfId="40" headerRowCellStyle="Tabellrubrik">
  <autoFilter ref="A2:C11" xr:uid="{5AADCB25-B8D7-4980-94B7-B7C4DE5E1218}">
    <filterColumn colId="0" hiddenButton="1"/>
    <filterColumn colId="1" hiddenButton="1"/>
    <filterColumn colId="2" hiddenButton="1"/>
  </autoFilter>
  <tableColumns count="3">
    <tableColumn id="1" xr3:uid="{41759314-A267-4DCB-9DB2-0F83B452DC1F}" name="Scenkonstområde" dataDxfId="39" dataCellStyle="Tabelltext"/>
    <tableColumn id="2" xr3:uid="{97C14FFC-F6C9-4D50-8FE7-88A9D8648C81}" name="Kvinnor" dataDxfId="38" dataCellStyle="Tabelltext"/>
    <tableColumn id="3" xr3:uid="{1FDF1155-9226-4216-9C6F-F7176F63B520}" name="Män" dataDxfId="37" dataCellStyle="Procent"/>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AC5680-0B25-4AB3-BA09-99B8A50D7007}" name="Tabell2311" displayName="Tabell2311" ref="A6:C13" totalsRowShown="0" headerRowDxfId="36" headerRowBorderDxfId="35" tableBorderDxfId="34" headerRowCellStyle="Tabellrubrik" dataCellStyle="Tabelltext">
  <autoFilter ref="A6:C13" xr:uid="{E2389EC4-A0F5-4AC0-B587-6C596F7069FA}">
    <filterColumn colId="0" hiddenButton="1"/>
    <filterColumn colId="1" hiddenButton="1"/>
    <filterColumn colId="2" hiddenButton="1"/>
  </autoFilter>
  <tableColumns count="3">
    <tableColumn id="1" xr3:uid="{0A59F1B7-9589-44E2-B0AB-FCD39FF8496D}" name="Scenkonstområde" dataCellStyle="Tabelltext"/>
    <tableColumn id="2" xr3:uid="{AE945C7D-993F-486E-884A-E4C8AF36033D}" name="Antal " dataDxfId="33" dataCellStyle="Tabelltext"/>
    <tableColumn id="3" xr3:uid="{5AE1B328-C87E-43A4-AEAB-8F2FF933709A}" name="Andel (%)" dataDxfId="32" dataCellStyle="Tabelltext"/>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D529354-2111-4F34-943A-5BF76FB42305}" name="Tabell710" displayName="Tabell710" ref="A6:B16" totalsRowShown="0" headerRowDxfId="31" headerRowCellStyle="Tabellrubrik" dataCellStyle="Tabelltext">
  <autoFilter ref="A6:B16" xr:uid="{46B6AA71-1645-42EF-9B01-24F3B50C7765}">
    <filterColumn colId="0" hiddenButton="1"/>
    <filterColumn colId="1" hiddenButton="1"/>
  </autoFilter>
  <tableColumns count="2">
    <tableColumn id="1" xr3:uid="{6DBBF127-1FF6-4DDE-A976-27F6AE499852}" name="År" dataCellStyle="Tabelltext"/>
    <tableColumn id="4" xr3:uid="{8F5A844B-4153-427B-981F-68B52FCC3792}" name="Totalt" dataDxfId="30" dataCellStyle="Tabelltext"/>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107425-EBC4-423B-AD69-C454FD6E81F0}" name="Tabell23115" displayName="Tabell23115" ref="A6:C13" totalsRowShown="0" headerRowDxfId="29" dataDxfId="27" headerRowBorderDxfId="28" tableBorderDxfId="26" headerRowCellStyle="Tabellrubrik" dataCellStyle="Tabelltext">
  <autoFilter ref="A6:C13" xr:uid="{E2389EC4-A0F5-4AC0-B587-6C596F7069FA}">
    <filterColumn colId="0" hiddenButton="1"/>
    <filterColumn colId="1" hiddenButton="1"/>
    <filterColumn colId="2" hiddenButton="1"/>
  </autoFilter>
  <tableColumns count="3">
    <tableColumn id="1" xr3:uid="{ABEBF713-FD3A-49C3-8E17-E8105951ED45}" name="Scenkonstområde" dataDxfId="25" dataCellStyle="Tabelltext"/>
    <tableColumn id="2" xr3:uid="{1F1F5CD6-1C5B-402C-BCED-8820F211EFFA}" name="Antal " dataDxfId="24" dataCellStyle="Tabelltext"/>
    <tableColumn id="3" xr3:uid="{A5CFD9F6-18C1-45E5-BF76-0B20FC88AA47}" name="Andel (%)" dataDxfId="23"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257EAF-82DF-4C21-8B97-9D36FC21E164}" name="Tabell7106" displayName="Tabell7106" ref="A6:B16" totalsRowShown="0" headerRowDxfId="22" headerRowCellStyle="Tabellrubrik" dataCellStyle="Tabelltext">
  <autoFilter ref="A6:B16" xr:uid="{9F257EAF-82DF-4C21-8B97-9D36FC21E164}">
    <filterColumn colId="0" hiddenButton="1"/>
    <filterColumn colId="1" hiddenButton="1"/>
  </autoFilter>
  <tableColumns count="2">
    <tableColumn id="1" xr3:uid="{4161DD52-DD71-4515-89A9-5A959435D382}" name="År" dataCellStyle="Tabelltext"/>
    <tableColumn id="4" xr3:uid="{EA1E6646-E138-4FA8-81F3-74A9E4630C93}" name="Totalt" dataDxfId="21" dataCellStyle="Tabelltext"/>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010C734-7786-4A99-9FAB-536FFF1CB339}" name="Tabell231122" displayName="Tabell231122" ref="A6:C13" totalsRowShown="0" headerRowDxfId="20" headerRowBorderDxfId="19" tableBorderDxfId="18" headerRowCellStyle="Tabellrubrik" dataCellStyle="Tabelltext">
  <autoFilter ref="A6:C13" xr:uid="{E2389EC4-A0F5-4AC0-B587-6C596F7069FA}">
    <filterColumn colId="0" hiddenButton="1"/>
    <filterColumn colId="1" hiddenButton="1"/>
    <filterColumn colId="2" hiddenButton="1"/>
  </autoFilter>
  <tableColumns count="3">
    <tableColumn id="1" xr3:uid="{B09492AD-C294-47CC-AA53-FDA554F0EF39}" name="Scenkonstområde" dataCellStyle="Tabelltext"/>
    <tableColumn id="2" xr3:uid="{5F73A338-D42F-4704-A8A0-B991FE491DB3}" name="Antal " dataDxfId="17" dataCellStyle="Tabelltext"/>
    <tableColumn id="3" xr3:uid="{E5D9DA81-85A1-4336-B283-3EDA4AB337BA}" name="Andel (%)" dataDxfId="16" dataCellStyle="Tabelltext"/>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B510E2-5E2B-41A6-8CF9-B88F64816B4C}" name="Tabell23113" displayName="Tabell23113" ref="A6:C14" totalsRowShown="0" headerRowDxfId="15" dataDxfId="13" headerRowBorderDxfId="14" tableBorderDxfId="12" headerRowCellStyle="Tabellrubrik" dataCellStyle="Tabelltext">
  <autoFilter ref="A6:C14" xr:uid="{E2389EC4-A0F5-4AC0-B587-6C596F7069FA}">
    <filterColumn colId="0" hiddenButton="1"/>
    <filterColumn colId="1" hiddenButton="1"/>
    <filterColumn colId="2" hiddenButton="1"/>
  </autoFilter>
  <tableColumns count="3">
    <tableColumn id="1" xr3:uid="{A46CDF3B-E209-431E-AA15-985F6581EC87}" name="Scenkonstområde" dataDxfId="11" dataCellStyle="Tabelltext"/>
    <tableColumn id="2" xr3:uid="{09827EE8-3F7C-4D3C-962C-950F6E61BB6A}" name="Intäkter (kronor)" dataDxfId="10" dataCellStyle="Tabelltext"/>
    <tableColumn id="3" xr3:uid="{9B8FA777-7B78-48F4-AA29-1293621856A8}" name="Andel (%)" dataDxfId="9" dataCellStyle="Tabelltext"/>
  </tableColumns>
  <tableStyleInfo name="Kulturanalys tabellforma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BAB12E-7ED6-40FA-A206-3E22850873C0}" name="Tabell14" displayName="Tabell14" ref="A6:C16" totalsRowShown="0" headerRowDxfId="8" dataDxfId="7" headerRowCellStyle="Tabellrubrik">
  <autoFilter ref="A6:C16" xr:uid="{A6BAB12E-7ED6-40FA-A206-3E22850873C0}">
    <filterColumn colId="0" hiddenButton="1"/>
    <filterColumn colId="1" hiddenButton="1"/>
    <filterColumn colId="2" hiddenButton="1"/>
  </autoFilter>
  <tableColumns count="3">
    <tableColumn id="1" xr3:uid="{93C8698E-BD74-44B3-AB6F-9293F964BE56}" name="År" dataDxfId="6" dataCellStyle="Tabelltext"/>
    <tableColumn id="2" xr3:uid="{0C5BF80D-5B73-4F5E-A2BC-81A54BCBF401}" name="Intäkter" dataDxfId="5" dataCellStyle="Tabelltext"/>
    <tableColumn id="3" xr3:uid="{BE63242E-234D-4D76-9D84-0AD54EB48380}" name="Kostnader" dataDxfId="4" dataCellStyle="Tabelltext"/>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ADCB25-B8D7-4980-94B7-B7C4DE5E1218}" name="Tabell2" displayName="Tabell2" ref="A2:C10" totalsRowShown="0" headerRowDxfId="100" dataDxfId="98" headerRowBorderDxfId="99" tableBorderDxfId="97" headerRowCellStyle="Tabellrubrik">
  <autoFilter ref="A2:C10" xr:uid="{5AADCB25-B8D7-4980-94B7-B7C4DE5E1218}">
    <filterColumn colId="0" hiddenButton="1"/>
    <filterColumn colId="1" hiddenButton="1"/>
    <filterColumn colId="2" hiddenButton="1"/>
  </autoFilter>
  <tableColumns count="3">
    <tableColumn id="1" xr3:uid="{FBFFA539-7BDC-4254-A9C1-93DDB55DD7FE}" name="Scenkonstområden" dataDxfId="96" dataCellStyle="Tabelltext"/>
    <tableColumn id="2" xr3:uid="{62921CCE-F5C1-4A78-8BDC-FCBCFF7587FF}" name="Antal scenkonstverksamheter" dataDxfId="95" dataCellStyle="Tabelltext"/>
    <tableColumn id="3" xr3:uid="{5E9C728E-EAEC-44D8-9285-B94ADA859DB5}" name="% av svarande" dataDxfId="94" dataCellStyle="Procent"/>
  </tableColumns>
  <tableStyleInfo name="Kulturanalys tabellforma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BBBDDC-BF6B-4A44-B44E-615F963434A9}" name="Tabell22" displayName="Tabell22" ref="A6:B16" totalsRowShown="0" headerRowDxfId="3" dataDxfId="2" headerRowCellStyle="Tabellrubrik" dataCellStyle="Tabelltext">
  <autoFilter ref="A6:B16" xr:uid="{EDBBBDDC-BF6B-4A44-B44E-615F963434A9}">
    <filterColumn colId="0" hiddenButton="1"/>
    <filterColumn colId="1" hiddenButton="1"/>
  </autoFilter>
  <tableColumns count="2">
    <tableColumn id="1" xr3:uid="{033901CF-0F8F-417C-963C-AD481FE1F487}" name="År" dataDxfId="1" dataCellStyle="Tabelltext"/>
    <tableColumn id="2" xr3:uid="{747CBC36-F206-483D-9422-DD4B4A8B19D6}" name="Antal årsarbetskrafter" dataDxfId="0" dataCellStyle="Tabelltext"/>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5CE0F3-BE83-46D8-9899-7B7CFA5C05BF}" name="Tabell794" displayName="Tabell794" ref="A2:E3" totalsRowShown="0" headerRowDxfId="93" headerRowCellStyle="Tabellrubrik" dataCellStyle="Tabelltext">
  <autoFilter ref="A2:E3" xr:uid="{245CE0F3-BE83-46D8-9899-7B7CFA5C05BF}">
    <filterColumn colId="0" hiddenButton="1"/>
    <filterColumn colId="1" hiddenButton="1"/>
    <filterColumn colId="2" hiddenButton="1"/>
    <filterColumn colId="3" hiddenButton="1"/>
    <filterColumn colId="4" hiddenButton="1"/>
  </autoFilter>
  <tableColumns count="5">
    <tableColumn id="1" xr3:uid="{9947F243-A6F8-48D7-9884-9F20D6BE5F7B}" name="År" dataCellStyle="Tabelltext"/>
    <tableColumn id="5" xr3:uid="{EA817E87-A6C2-4551-ACC2-8A636185B1C0}" name="Egen- och samproduktion" dataDxfId="92" dataCellStyle="Tabelltext"/>
    <tableColumn id="2" xr3:uid="{64C8C4F3-F81A-400B-9C0C-A36EE8D16A13}" name="Gästspel" dataDxfId="91" dataCellStyle="Tabelltext"/>
    <tableColumn id="3" xr3:uid="{2B2E71CE-7949-4A57-89F0-7A9D258C8408}" name="Totalt" dataDxfId="90" dataCellStyle="Tabelltext"/>
    <tableColumn id="4" xr3:uid="{28BCFE5B-206C-4043-BC80-DF7F0115C4F2}" name="Antal svar" dataDxfId="89" dataCellStyle="Tabelltext"/>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9C17A8-EE0C-48D1-BE99-533292D44C3F}" name="Tabell17" displayName="Tabell17" ref="A2:F24" totalsRowShown="0" headerRowDxfId="88" dataDxfId="87" headerRowCellStyle="Tabellrubrik" dataCellStyle="Tabelltext">
  <autoFilter ref="A2:F24" xr:uid="{E99C17A8-EE0C-48D1-BE99-533292D44C3F}">
    <filterColumn colId="0" hiddenButton="1"/>
    <filterColumn colId="1" hiddenButton="1"/>
    <filterColumn colId="2" hiddenButton="1"/>
    <filterColumn colId="3" hiddenButton="1"/>
    <filterColumn colId="4" hiddenButton="1"/>
    <filterColumn colId="5" hiddenButton="1"/>
  </autoFilter>
  <tableColumns count="6">
    <tableColumn id="1" xr3:uid="{82392487-42E2-4B0B-BF53-327A56F7EDFE}" name="Län" dataDxfId="86" dataCellStyle="Tabelltext"/>
    <tableColumn id="3" xr3:uid="{875855C6-97C7-43F0-894C-C54B1835A363}" name="Egen- och samproduktion" dataDxfId="85" dataCellStyle="Tabelltext"/>
    <tableColumn id="4" xr3:uid="{0A7ADCB1-8AFD-4C8B-82D4-F517FB38F06E}" name="Gästspel" dataDxfId="84" dataCellStyle="Tabelltext"/>
    <tableColumn id="5" xr3:uid="{565B95B4-5E6F-4683-BE3F-F2B8B3B84F40}" name="Totalt antal föreställningar/_x000a_konserter" dataDxfId="83" dataCellStyle="Tabelltext"/>
    <tableColumn id="7" xr3:uid="{874CA2CA-0F5F-4D28-9AFD-7877570396D1}" name="Antal per 1000 invånare" dataDxfId="82" dataCellStyle="Tabelltext">
      <calculatedColumnFormula>Tabell17[[#This Row],[Totalt antal föreställningar/
konserter]]/Tabell17[[#This Row],[Antal invånare]]*1000</calculatedColumnFormula>
    </tableColumn>
    <tableColumn id="2" xr3:uid="{39C19D39-BB8C-4A68-A081-BC686918672F}" name="Antal invånare" dataDxfId="81" dataCellStyle="Tabelltext"/>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1511A9C-A384-4EE7-91FC-3F7409F0D698}" name="Tabell7916" displayName="Tabell7916" ref="A2:E3" totalsRowShown="0" headerRowDxfId="80" dataDxfId="79" headerRowCellStyle="Tabellrubrik">
  <autoFilter ref="A2:E3" xr:uid="{2D2E2065-75BF-4543-92BB-43D9E16B44F3}">
    <filterColumn colId="0" hiddenButton="1"/>
    <filterColumn colId="1" hiddenButton="1"/>
    <filterColumn colId="2" hiddenButton="1"/>
    <filterColumn colId="3" hiddenButton="1"/>
    <filterColumn colId="4" hiddenButton="1"/>
  </autoFilter>
  <tableColumns count="5">
    <tableColumn id="1" xr3:uid="{061D9780-D6E9-4BFA-9792-4A154741CEEA}" name="År" dataDxfId="78"/>
    <tableColumn id="3" xr3:uid="{D1D34931-57FC-41DA-952A-778123EDEC7F}" name="Egen- och samproduktion" dataDxfId="77" dataCellStyle="Tabelltext"/>
    <tableColumn id="5" xr3:uid="{976D8691-4B93-4997-8356-07D13F0CF8B6}" name="Gästspel" dataDxfId="76"/>
    <tableColumn id="2" xr3:uid="{80F5CE24-F1BF-4300-9BCC-C90999ED6084}" name="Totalt" dataDxfId="75" dataCellStyle="Tabelltext"/>
    <tableColumn id="4" xr3:uid="{65915021-48DB-420F-942B-8C4B892C7634}" name="Antal svar" dataDxfId="74" dataCellStyle="Tabelltext"/>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AEE26B3-5F89-4423-B9AE-6CD7B41C0F21}" name="Tabell219" displayName="Tabell219" ref="A2:C12" totalsRowShown="0" headerRowDxfId="73" dataDxfId="72" headerRowCellStyle="Tabellrubrik">
  <autoFilter ref="A2:C12" xr:uid="{6AEE26B3-5F89-4423-B9AE-6CD7B41C0F21}">
    <filterColumn colId="0" hiddenButton="1"/>
    <filterColumn colId="1" hiddenButton="1"/>
    <filterColumn colId="2" hiddenButton="1"/>
  </autoFilter>
  <sortState xmlns:xlrd2="http://schemas.microsoft.com/office/spreadsheetml/2017/richdata2" ref="A3:C12">
    <sortCondition descending="1" ref="C3:C12"/>
  </sortState>
  <tableColumns count="3">
    <tableColumn id="1" xr3:uid="{F3DFED20-8258-4A60-B387-F380A5D6A369}" name="Scenkonstområden" dataDxfId="71" dataCellStyle="Tabelltext"/>
    <tableColumn id="2" xr3:uid="{93F73AB5-2E02-4A9F-95CB-9DC351450087}" name="Antal" dataDxfId="70" dataCellStyle="Tabelltext"/>
    <tableColumn id="3" xr3:uid="{84A6FD70-520D-490B-9CC7-D76DBC8F1E8B}" name="Andel" dataDxfId="69" dataCellStyle="Procent"/>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66EADEC-6748-408A-B550-DC37D99655F8}" name="Tabell7920" displayName="Tabell7920" ref="A2:D3" totalsRowShown="0" headerRowDxfId="68" headerRowCellStyle="Tabellrubrik">
  <autoFilter ref="A2:D3" xr:uid="{2D2E2065-75BF-4543-92BB-43D9E16B44F3}">
    <filterColumn colId="0" hiddenButton="1"/>
    <filterColumn colId="1" hiddenButton="1"/>
    <filterColumn colId="2" hiddenButton="1"/>
    <filterColumn colId="3" hiddenButton="1"/>
  </autoFilter>
  <tableColumns count="4">
    <tableColumn id="1" xr3:uid="{43F49C96-1274-4201-818A-B19CDBEA16DB}" name="År"/>
    <tableColumn id="3" xr3:uid="{DC7B5668-B0D6-48EE-96A0-3866422FB50F}" name="Antal" dataDxfId="67" dataCellStyle="Tabelltext"/>
    <tableColumn id="5" xr3:uid="{62F02E9A-D960-4B97-BF6E-AAC33CF05E01}" name="Andel (%)" dataDxfId="66"/>
    <tableColumn id="2" xr3:uid="{789C9BC7-E1E2-4366-B64A-2DC70C778AA9}" name="Antal svar" dataDxfId="65" dataCellStyle="Tabelltext"/>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2E2065-75BF-4543-92BB-43D9E16B44F3}" name="Tabell79" displayName="Tabell79" ref="A2:D3" totalsRowShown="0" headerRowDxfId="64" headerRowCellStyle="Tabellrubrik">
  <autoFilter ref="A2:D3" xr:uid="{2D2E2065-75BF-4543-92BB-43D9E16B44F3}">
    <filterColumn colId="0" hiddenButton="1"/>
    <filterColumn colId="1" hiddenButton="1"/>
    <filterColumn colId="2" hiddenButton="1"/>
    <filterColumn colId="3" hiddenButton="1"/>
  </autoFilter>
  <tableColumns count="4">
    <tableColumn id="1" xr3:uid="{4AA1B187-F54C-4B70-AA13-C96BA9166D49}" name="År"/>
    <tableColumn id="3" xr3:uid="{B51D92BD-D9D4-4F18-A9DC-4069DA572C6B}" name="Antal" dataDxfId="63" dataCellStyle="Tabelltext"/>
    <tableColumn id="5" xr3:uid="{E33F9832-5131-4B31-8C9A-E2A957DD374F}" name="Andel (%)" dataDxfId="62"/>
    <tableColumn id="2" xr3:uid="{AF773983-7078-4989-AF73-82A84A12AD46}" name="Antal svar" dataDxfId="61"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0CE33A1-8A7B-4F6D-B39D-172F5A453906}" name="Tabell717" displayName="Tabell717" ref="A2:C10" totalsRowShown="0" headerRowDxfId="60" dataDxfId="59" headerRowCellStyle="Tabellrubrik" dataCellStyle="Procent">
  <autoFilter ref="A2:C10" xr:uid="{90CE33A1-8A7B-4F6D-B39D-172F5A453906}">
    <filterColumn colId="0" hiddenButton="1"/>
    <filterColumn colId="1" hiddenButton="1"/>
    <filterColumn colId="2" hiddenButton="1"/>
  </autoFilter>
  <tableColumns count="3">
    <tableColumn id="1" xr3:uid="{0F9DF5A7-5A25-4F9B-A53B-0A12EF05E2DA}" name="Intäktsslag" dataDxfId="58" dataCellStyle="Procent"/>
    <tableColumn id="2" xr3:uid="{E56EA581-26F8-4C21-938C-798A5940C015}" name="2024" dataDxfId="57" dataCellStyle="Procent"/>
    <tableColumn id="3" xr3:uid="{50610DD9-6706-41DE-A0EA-27F5ED11F9BA}" name="2023" dataDxfId="56" dataCellStyle="Procent"/>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publikation/scenkonst-2024/"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414F-729C-499F-9873-197B246B64AE}">
  <dimension ref="A1:E107"/>
  <sheetViews>
    <sheetView showGridLines="0" tabSelected="1" workbookViewId="0"/>
  </sheetViews>
  <sheetFormatPr defaultRowHeight="12.75" x14ac:dyDescent="0.35"/>
  <cols>
    <col min="1" max="1" width="32.1328125" customWidth="1"/>
    <col min="2" max="3" width="9"/>
  </cols>
  <sheetData>
    <row r="1" spans="1:5" s="5" customFormat="1" ht="47.25" customHeight="1" x14ac:dyDescent="0.35">
      <c r="A1" s="127" t="s">
        <v>113</v>
      </c>
    </row>
    <row r="2" spans="1:5" s="5" customFormat="1" ht="15.95" customHeight="1" x14ac:dyDescent="0.35">
      <c r="A2" s="80" t="s">
        <v>165</v>
      </c>
      <c r="B2" s="80"/>
      <c r="C2" s="80"/>
      <c r="D2" s="80"/>
      <c r="E2" s="80"/>
    </row>
    <row r="3" spans="1:5" s="5" customFormat="1" ht="15.95" customHeight="1" x14ac:dyDescent="0.35">
      <c r="A3" s="128" t="s">
        <v>159</v>
      </c>
      <c r="B3" s="80"/>
      <c r="C3" s="80"/>
      <c r="D3" s="80"/>
      <c r="E3" s="80"/>
    </row>
    <row r="4" spans="1:5" s="5" customFormat="1" ht="15.95" customHeight="1" x14ac:dyDescent="0.35">
      <c r="A4" s="80"/>
      <c r="B4" s="80"/>
      <c r="C4" s="80"/>
      <c r="D4" s="80"/>
      <c r="E4" s="80"/>
    </row>
    <row r="5" spans="1:5" s="5" customFormat="1" ht="15.95" customHeight="1" x14ac:dyDescent="0.35">
      <c r="A5" s="129" t="s">
        <v>95</v>
      </c>
      <c r="B5" s="129" t="s">
        <v>72</v>
      </c>
      <c r="C5" s="130"/>
      <c r="D5" s="80"/>
      <c r="E5" s="80"/>
    </row>
    <row r="6" spans="1:5" s="5" customFormat="1" ht="15.95" customHeight="1" x14ac:dyDescent="0.35">
      <c r="A6" s="128" t="s">
        <v>53</v>
      </c>
      <c r="B6" s="131" t="s">
        <v>140</v>
      </c>
      <c r="C6" s="80"/>
      <c r="D6" s="80"/>
      <c r="E6" s="80"/>
    </row>
    <row r="7" spans="1:5" s="5" customFormat="1" ht="15.95" customHeight="1" x14ac:dyDescent="0.35">
      <c r="A7" s="128" t="s">
        <v>54</v>
      </c>
      <c r="B7" s="131" t="s">
        <v>114</v>
      </c>
      <c r="C7" s="80"/>
      <c r="D7" s="80"/>
      <c r="E7" s="80"/>
    </row>
    <row r="8" spans="1:5" s="5" customFormat="1" ht="15.95" customHeight="1" x14ac:dyDescent="0.35">
      <c r="A8" s="128" t="s">
        <v>62</v>
      </c>
      <c r="B8" s="131" t="s">
        <v>141</v>
      </c>
      <c r="C8" s="80"/>
      <c r="D8" s="80"/>
      <c r="E8" s="80"/>
    </row>
    <row r="9" spans="1:5" s="5" customFormat="1" ht="15.95" customHeight="1" x14ac:dyDescent="0.35">
      <c r="A9" s="128" t="s">
        <v>64</v>
      </c>
      <c r="B9" s="131" t="s">
        <v>144</v>
      </c>
      <c r="C9" s="80"/>
      <c r="D9" s="80"/>
      <c r="E9" s="80"/>
    </row>
    <row r="10" spans="1:5" s="5" customFormat="1" ht="15.95" customHeight="1" x14ac:dyDescent="0.35">
      <c r="A10" s="128" t="s">
        <v>65</v>
      </c>
      <c r="B10" s="131" t="s">
        <v>136</v>
      </c>
      <c r="C10" s="80"/>
      <c r="D10" s="80"/>
      <c r="E10" s="80"/>
    </row>
    <row r="11" spans="1:5" s="5" customFormat="1" ht="15.95" customHeight="1" x14ac:dyDescent="0.35">
      <c r="A11" s="128" t="s">
        <v>73</v>
      </c>
      <c r="B11" s="131" t="s">
        <v>147</v>
      </c>
      <c r="C11" s="80"/>
      <c r="D11" s="80"/>
      <c r="E11" s="80"/>
    </row>
    <row r="12" spans="1:5" s="5" customFormat="1" ht="15.95" customHeight="1" x14ac:dyDescent="0.35">
      <c r="A12" s="128" t="s">
        <v>74</v>
      </c>
      <c r="B12" s="131" t="s">
        <v>149</v>
      </c>
      <c r="C12" s="80"/>
      <c r="D12" s="80"/>
      <c r="E12" s="80"/>
    </row>
    <row r="13" spans="1:5" s="5" customFormat="1" ht="15.95" customHeight="1" x14ac:dyDescent="0.35">
      <c r="A13" s="128" t="s">
        <v>85</v>
      </c>
      <c r="B13" s="131" t="s">
        <v>148</v>
      </c>
      <c r="C13" s="80"/>
      <c r="D13" s="80"/>
      <c r="E13" s="80"/>
    </row>
    <row r="14" spans="1:5" s="5" customFormat="1" ht="15.95" customHeight="1" x14ac:dyDescent="0.35">
      <c r="A14" s="128" t="s">
        <v>86</v>
      </c>
      <c r="B14" s="131" t="s">
        <v>138</v>
      </c>
      <c r="C14" s="80"/>
      <c r="D14" s="80"/>
      <c r="E14" s="80"/>
    </row>
    <row r="15" spans="1:5" s="5" customFormat="1" ht="15.95" customHeight="1" x14ac:dyDescent="0.35">
      <c r="A15" s="128" t="s">
        <v>87</v>
      </c>
      <c r="B15" s="131" t="s">
        <v>137</v>
      </c>
      <c r="C15" s="80"/>
      <c r="D15" s="80"/>
      <c r="E15" s="80"/>
    </row>
    <row r="16" spans="1:5" s="5" customFormat="1" ht="15.95" customHeight="1" x14ac:dyDescent="0.35">
      <c r="A16" s="128" t="s">
        <v>112</v>
      </c>
      <c r="B16" s="131" t="s">
        <v>139</v>
      </c>
      <c r="C16" s="80"/>
      <c r="D16" s="80"/>
      <c r="E16" s="80"/>
    </row>
    <row r="17" spans="1:5" s="5" customFormat="1" ht="15.95" customHeight="1" x14ac:dyDescent="0.35">
      <c r="A17" s="128" t="s">
        <v>133</v>
      </c>
      <c r="B17" s="131" t="s">
        <v>155</v>
      </c>
      <c r="C17" s="80"/>
      <c r="D17" s="80"/>
      <c r="E17" s="80"/>
    </row>
    <row r="18" spans="1:5" s="5" customFormat="1" ht="15.95" customHeight="1" x14ac:dyDescent="0.35">
      <c r="A18" s="128"/>
      <c r="B18" s="131"/>
      <c r="C18" s="80"/>
      <c r="D18" s="80"/>
      <c r="E18" s="80"/>
    </row>
    <row r="19" spans="1:5" s="5" customFormat="1" ht="15.95" customHeight="1" x14ac:dyDescent="0.35">
      <c r="A19" s="129" t="s">
        <v>96</v>
      </c>
      <c r="B19" s="129" t="s">
        <v>97</v>
      </c>
      <c r="C19" s="130"/>
      <c r="D19" s="80"/>
      <c r="E19" s="80"/>
    </row>
    <row r="20" spans="1:5" s="5" customFormat="1" ht="15.95" customHeight="1" x14ac:dyDescent="0.35">
      <c r="A20" s="128" t="s">
        <v>55</v>
      </c>
      <c r="B20" s="131" t="s">
        <v>142</v>
      </c>
      <c r="C20" s="80"/>
      <c r="D20" s="80"/>
      <c r="E20" s="80"/>
    </row>
    <row r="21" spans="1:5" s="5" customFormat="1" ht="15.95" customHeight="1" x14ac:dyDescent="0.35">
      <c r="A21" s="128" t="s">
        <v>56</v>
      </c>
      <c r="B21" s="131" t="s">
        <v>143</v>
      </c>
      <c r="C21" s="80"/>
      <c r="D21" s="80"/>
      <c r="E21" s="80"/>
    </row>
    <row r="22" spans="1:5" s="5" customFormat="1" ht="15.95" customHeight="1" x14ac:dyDescent="0.35">
      <c r="A22" s="128" t="s">
        <v>57</v>
      </c>
      <c r="B22" s="131" t="s">
        <v>145</v>
      </c>
      <c r="C22" s="80"/>
      <c r="D22" s="80"/>
      <c r="E22" s="80"/>
    </row>
    <row r="23" spans="1:5" s="5" customFormat="1" ht="15.95" customHeight="1" x14ac:dyDescent="0.35">
      <c r="A23" s="128" t="s">
        <v>58</v>
      </c>
      <c r="B23" s="131" t="s">
        <v>146</v>
      </c>
      <c r="C23" s="80"/>
      <c r="D23" s="80"/>
      <c r="E23" s="80"/>
    </row>
    <row r="24" spans="1:5" s="5" customFormat="1" ht="15.95" customHeight="1" x14ac:dyDescent="0.35">
      <c r="A24" s="128" t="s">
        <v>59</v>
      </c>
      <c r="B24" s="131" t="s">
        <v>156</v>
      </c>
      <c r="C24" s="80"/>
      <c r="D24" s="80"/>
      <c r="E24" s="80"/>
    </row>
    <row r="25" spans="1:5" s="5" customFormat="1" ht="15.95" customHeight="1" x14ac:dyDescent="0.35">
      <c r="A25" s="128" t="s">
        <v>60</v>
      </c>
      <c r="B25" s="80" t="s">
        <v>152</v>
      </c>
      <c r="C25" s="80"/>
      <c r="D25" s="80"/>
      <c r="E25" s="80"/>
    </row>
    <row r="26" spans="1:5" s="5" customFormat="1" ht="15.95" customHeight="1" x14ac:dyDescent="0.35">
      <c r="A26" s="128" t="s">
        <v>61</v>
      </c>
      <c r="B26" s="80" t="s">
        <v>153</v>
      </c>
      <c r="C26" s="80"/>
      <c r="D26" s="80"/>
      <c r="E26" s="80"/>
    </row>
    <row r="27" spans="1:5" s="5" customFormat="1" ht="15.95" customHeight="1" x14ac:dyDescent="0.35">
      <c r="A27" s="128" t="s">
        <v>63</v>
      </c>
      <c r="B27" s="80" t="s">
        <v>157</v>
      </c>
      <c r="C27" s="80"/>
      <c r="D27" s="80"/>
      <c r="E27" s="80"/>
    </row>
    <row r="28" spans="1:5" s="5" customFormat="1" ht="15.95" customHeight="1" x14ac:dyDescent="0.35">
      <c r="A28" s="128" t="s">
        <v>134</v>
      </c>
      <c r="B28" s="5" t="s">
        <v>154</v>
      </c>
    </row>
    <row r="29" spans="1:5" s="5" customFormat="1" ht="15.95" customHeight="1" x14ac:dyDescent="0.35"/>
    <row r="30" spans="1:5" s="5" customFormat="1" ht="15.95" customHeight="1" x14ac:dyDescent="0.35"/>
    <row r="31" spans="1:5" s="5" customFormat="1" ht="15.95" customHeight="1" x14ac:dyDescent="0.35"/>
    <row r="32" spans="1:5" s="5" customFormat="1" ht="15.95" customHeight="1" x14ac:dyDescent="0.35"/>
    <row r="33" s="5" customFormat="1" ht="15.95" customHeight="1" x14ac:dyDescent="0.35"/>
    <row r="34" s="5" customFormat="1" ht="15.95" customHeight="1" x14ac:dyDescent="0.35"/>
    <row r="35" s="5" customFormat="1" ht="15.95" customHeight="1" x14ac:dyDescent="0.35"/>
    <row r="36" s="5" customFormat="1" ht="15.95" customHeight="1" x14ac:dyDescent="0.35"/>
    <row r="37" s="5" customFormat="1" ht="15.95" customHeight="1" x14ac:dyDescent="0.35"/>
    <row r="38" s="5" customFormat="1" ht="15.95" customHeight="1" x14ac:dyDescent="0.35"/>
    <row r="39" s="5" customFormat="1" ht="15.95" customHeight="1" x14ac:dyDescent="0.35"/>
    <row r="40" s="5" customFormat="1" ht="15.95" customHeight="1" x14ac:dyDescent="0.35"/>
    <row r="41" ht="15.95" customHeight="1" x14ac:dyDescent="0.35"/>
    <row r="42" ht="15.95" customHeight="1" x14ac:dyDescent="0.35"/>
    <row r="43" ht="15.95" customHeight="1" x14ac:dyDescent="0.35"/>
    <row r="44" ht="15.95" customHeight="1" x14ac:dyDescent="0.35"/>
    <row r="45" ht="15.95" customHeight="1" x14ac:dyDescent="0.35"/>
    <row r="46" ht="15.95" customHeight="1" x14ac:dyDescent="0.35"/>
    <row r="47" ht="15.95" customHeight="1" x14ac:dyDescent="0.35"/>
    <row r="48" ht="15.95" customHeight="1" x14ac:dyDescent="0.35"/>
    <row r="49" ht="15.95" customHeight="1" x14ac:dyDescent="0.35"/>
    <row r="50" ht="15.95" customHeight="1" x14ac:dyDescent="0.35"/>
    <row r="51" ht="15.95" customHeight="1" x14ac:dyDescent="0.35"/>
    <row r="52" ht="15.95" customHeight="1" x14ac:dyDescent="0.35"/>
    <row r="53" ht="15.95" customHeight="1" x14ac:dyDescent="0.35"/>
    <row r="54" ht="15.95" customHeight="1" x14ac:dyDescent="0.35"/>
    <row r="55" ht="15.95" customHeight="1" x14ac:dyDescent="0.35"/>
    <row r="56" ht="15.95" customHeight="1" x14ac:dyDescent="0.35"/>
    <row r="57" ht="15.95" customHeight="1" x14ac:dyDescent="0.35"/>
    <row r="58" ht="15.95" customHeight="1" x14ac:dyDescent="0.35"/>
    <row r="59" ht="15.95" customHeight="1" x14ac:dyDescent="0.35"/>
    <row r="60" ht="15.95" customHeight="1" x14ac:dyDescent="0.35"/>
    <row r="61" ht="15.95" customHeight="1" x14ac:dyDescent="0.35"/>
    <row r="62" ht="15.95" customHeight="1" x14ac:dyDescent="0.35"/>
    <row r="63" ht="15.95" customHeight="1" x14ac:dyDescent="0.35"/>
    <row r="64" ht="15.95" customHeight="1" x14ac:dyDescent="0.35"/>
    <row r="65" ht="15.95" customHeight="1" x14ac:dyDescent="0.35"/>
    <row r="66" ht="15.95" customHeight="1" x14ac:dyDescent="0.35"/>
    <row r="67" ht="15.95" customHeight="1" x14ac:dyDescent="0.35"/>
    <row r="68" ht="15.95" customHeight="1" x14ac:dyDescent="0.35"/>
    <row r="69" ht="15.95" customHeight="1" x14ac:dyDescent="0.35"/>
    <row r="70" ht="15.95" customHeight="1" x14ac:dyDescent="0.35"/>
    <row r="71" ht="15.95" customHeight="1" x14ac:dyDescent="0.35"/>
    <row r="72" ht="15.95" customHeight="1" x14ac:dyDescent="0.35"/>
    <row r="73" ht="15.95" customHeight="1" x14ac:dyDescent="0.35"/>
    <row r="74" ht="15.95" customHeight="1" x14ac:dyDescent="0.35"/>
    <row r="75" ht="15.95" customHeight="1" x14ac:dyDescent="0.35"/>
    <row r="76" ht="15.95" customHeight="1" x14ac:dyDescent="0.35"/>
    <row r="77" ht="15.95" customHeight="1" x14ac:dyDescent="0.35"/>
    <row r="78" ht="15.95" customHeight="1" x14ac:dyDescent="0.35"/>
    <row r="79" ht="15.95" customHeight="1" x14ac:dyDescent="0.35"/>
    <row r="80" ht="15.95" customHeight="1" x14ac:dyDescent="0.35"/>
    <row r="81" ht="15.95" customHeight="1" x14ac:dyDescent="0.35"/>
    <row r="82" ht="15.95" customHeight="1" x14ac:dyDescent="0.35"/>
    <row r="83" ht="15.95" customHeight="1" x14ac:dyDescent="0.35"/>
    <row r="84" ht="15.95" customHeight="1" x14ac:dyDescent="0.35"/>
    <row r="85" ht="15.95" customHeight="1" x14ac:dyDescent="0.35"/>
    <row r="86" ht="15.95" customHeight="1" x14ac:dyDescent="0.35"/>
    <row r="87" ht="15.95" customHeight="1" x14ac:dyDescent="0.35"/>
    <row r="88" ht="15.95" customHeight="1" x14ac:dyDescent="0.35"/>
    <row r="89" ht="15.95" customHeight="1" x14ac:dyDescent="0.35"/>
    <row r="90" ht="15.95" customHeight="1" x14ac:dyDescent="0.35"/>
    <row r="91" ht="15.95" customHeight="1" x14ac:dyDescent="0.35"/>
    <row r="92" ht="15.95" customHeight="1" x14ac:dyDescent="0.35"/>
    <row r="93" ht="15.95" customHeight="1" x14ac:dyDescent="0.35"/>
    <row r="94" ht="15.95" customHeight="1" x14ac:dyDescent="0.35"/>
    <row r="95" ht="15.95" customHeight="1" x14ac:dyDescent="0.35"/>
    <row r="96" ht="15.95" customHeight="1" x14ac:dyDescent="0.35"/>
    <row r="97" ht="15.95" customHeight="1" x14ac:dyDescent="0.35"/>
    <row r="98" ht="15.95" customHeight="1" x14ac:dyDescent="0.35"/>
    <row r="99" ht="15.95" customHeight="1" x14ac:dyDescent="0.35"/>
    <row r="100" ht="15.95" customHeight="1" x14ac:dyDescent="0.35"/>
    <row r="101" ht="15.95" customHeight="1" x14ac:dyDescent="0.35"/>
    <row r="102" ht="15.95" customHeight="1" x14ac:dyDescent="0.35"/>
    <row r="103" ht="15.95" customHeight="1" x14ac:dyDescent="0.35"/>
    <row r="104" ht="15.95" customHeight="1" x14ac:dyDescent="0.35"/>
    <row r="105" ht="15.95" customHeight="1" x14ac:dyDescent="0.35"/>
    <row r="106" ht="15.95" customHeight="1" x14ac:dyDescent="0.35"/>
    <row r="107" ht="15.95" customHeight="1" x14ac:dyDescent="0.35"/>
  </sheetData>
  <phoneticPr fontId="28" type="noConversion"/>
  <hyperlinks>
    <hyperlink ref="A6" location="'T1'!A1" display="Tabell 1" xr:uid="{B5B1557C-514A-4296-89DB-1361B72691C6}"/>
    <hyperlink ref="A7" location="'T2'!A1" display="Tabell 2" xr:uid="{5778AEC4-A7D5-4089-9FB6-634F8BE14B85}"/>
    <hyperlink ref="A8" location="'T3'!A1" display="Tabell 3" xr:uid="{C3C62187-59FF-44BA-B810-FA51E5FD7752}"/>
    <hyperlink ref="A9" location="'T4'!A1" display="Tabell 4" xr:uid="{5D862B05-C189-435C-977E-7225B3370252}"/>
    <hyperlink ref="A10" location="'T5'!A1" display="Tabell 5" xr:uid="{6833802B-9899-452F-968C-A9622BABF1AD}"/>
    <hyperlink ref="A11" location="'T6'!A1" display="Tabell 6" xr:uid="{7AF3C675-FDD9-426E-A960-C77A99357840}"/>
    <hyperlink ref="A12" location="'T7'!A1" display="Tabell 7" xr:uid="{16632047-A87D-4453-A0F2-2A91172AEDEE}"/>
    <hyperlink ref="A15" location="'T10'!A1" display="Tabell 10" xr:uid="{F77110E4-3E43-46D2-9EF9-2344E369173F}"/>
    <hyperlink ref="A14" location="'T9'!A1" display="Tabell 9" xr:uid="{C5E8B456-80D2-48A7-BEA4-3E1F899EC553}"/>
    <hyperlink ref="A16" location="'T11'!A1" display="Tabell 11" xr:uid="{4924BEA4-9DCF-4B65-BACD-5E0D9E919314}"/>
    <hyperlink ref="A20" location="'F1'!A1" display="Figur 1" xr:uid="{68ADD824-DBAD-4B6B-AA4D-C154D534E61C}"/>
    <hyperlink ref="A23" location="'F4'!A1" display="Figur 4" xr:uid="{81E86BBD-325F-4D71-8CF3-EF2BAA2D8E35}"/>
    <hyperlink ref="A24" location="'F5'!A1" display="Figur 5" xr:uid="{280CF8DB-6825-444B-B306-88CDA3006C60}"/>
    <hyperlink ref="A3" r:id="rId1" xr:uid="{D0AA391A-736E-4104-89AE-B8185695319A}"/>
    <hyperlink ref="A21" location="'F2'!A1" display="Figur 2" xr:uid="{B33DBC7C-8696-47EC-8870-2094854395A8}"/>
    <hyperlink ref="A25" location="'F6'!A1" display="Figur 6" xr:uid="{45F7F3B3-BB40-41E8-B88A-62E0B2ECAF5D}"/>
    <hyperlink ref="A26" location="'F7'!A1" display="Figur 7" xr:uid="{9A5EAD61-2FFF-47AE-8EA9-9232B6A13C44}"/>
    <hyperlink ref="A27" location="'F8'!A1" display="Figur 8" xr:uid="{E3FB664B-81E8-488E-938C-711EA53B1F04}"/>
    <hyperlink ref="A13" location="'T8'!A1" display="Tabell 8" xr:uid="{A7A1F904-B01B-4FEE-95E5-B75B028E8370}"/>
    <hyperlink ref="A17" location="'T12'!A1" display="Tabell 12" xr:uid="{6D881436-6D32-429C-B8AE-CDD4B4C40946}"/>
    <hyperlink ref="A28" location="'F9'!A1" display="Figur 9" xr:uid="{6FDC3783-5243-4965-905C-70252BD310E5}"/>
    <hyperlink ref="A22" location="'F3'!A1" display="Figur 3" xr:uid="{22AEEE33-2F54-43E5-89E1-2F72AA0D5196}"/>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F416-977F-4E70-96AF-EA1C66704B8B}">
  <dimension ref="A1:J33"/>
  <sheetViews>
    <sheetView showGridLines="0" zoomScaleNormal="100" workbookViewId="0"/>
  </sheetViews>
  <sheetFormatPr defaultRowHeight="12.75" x14ac:dyDescent="0.35"/>
  <cols>
    <col min="1" max="1" width="31.265625" customWidth="1"/>
    <col min="2" max="2" width="21.265625" customWidth="1"/>
    <col min="3" max="5" width="10.265625" customWidth="1"/>
    <col min="6" max="6" width="10.86328125" customWidth="1"/>
    <col min="7" max="7" width="12" customWidth="1"/>
    <col min="8" max="8" width="23.1328125" customWidth="1"/>
  </cols>
  <sheetData>
    <row r="1" spans="1:10" ht="15.95" customHeight="1" x14ac:dyDescent="0.35">
      <c r="A1" s="75" t="s">
        <v>138</v>
      </c>
    </row>
    <row r="2" spans="1:10" ht="15.95" customHeight="1" x14ac:dyDescent="0.35">
      <c r="A2" s="26" t="s">
        <v>79</v>
      </c>
      <c r="B2" s="63" t="s">
        <v>119</v>
      </c>
      <c r="C2" s="63" t="s">
        <v>98</v>
      </c>
      <c r="D2" s="27"/>
      <c r="E2" s="27"/>
      <c r="F2" s="27"/>
      <c r="G2" s="27"/>
      <c r="H2" s="27"/>
      <c r="I2" s="27"/>
    </row>
    <row r="3" spans="1:10" ht="15.95" customHeight="1" x14ac:dyDescent="0.35">
      <c r="A3" s="22" t="s">
        <v>40</v>
      </c>
      <c r="B3" s="39">
        <v>16</v>
      </c>
      <c r="C3" s="39">
        <v>15.256977685475553</v>
      </c>
      <c r="D3" s="22"/>
      <c r="E3" s="22"/>
      <c r="F3" s="22"/>
      <c r="G3" s="22"/>
      <c r="H3" s="22"/>
      <c r="I3" s="22"/>
    </row>
    <row r="4" spans="1:10" ht="15.95" customHeight="1" x14ac:dyDescent="0.35">
      <c r="A4" s="22" t="s">
        <v>41</v>
      </c>
      <c r="B4" s="39">
        <v>29</v>
      </c>
      <c r="C4" s="39">
        <v>28.906650729428833</v>
      </c>
      <c r="D4" s="22"/>
      <c r="E4" s="22"/>
      <c r="F4" s="22"/>
      <c r="I4" s="22"/>
    </row>
    <row r="5" spans="1:10" ht="15.95" customHeight="1" x14ac:dyDescent="0.35">
      <c r="A5" s="22" t="s">
        <v>42</v>
      </c>
      <c r="B5" s="39">
        <v>36</v>
      </c>
      <c r="C5" s="39">
        <v>36.631315095257392</v>
      </c>
      <c r="D5" s="22"/>
      <c r="E5" s="22"/>
      <c r="F5" s="22"/>
      <c r="I5" s="22"/>
    </row>
    <row r="6" spans="1:10" ht="15.95" customHeight="1" x14ac:dyDescent="0.35">
      <c r="A6" s="70" t="s">
        <v>120</v>
      </c>
      <c r="B6" s="71">
        <v>0</v>
      </c>
      <c r="C6" s="71">
        <v>1.1352963344517375</v>
      </c>
      <c r="D6" s="22"/>
      <c r="E6" s="22"/>
      <c r="F6" s="22"/>
      <c r="I6" s="22"/>
    </row>
    <row r="7" spans="1:10" ht="15.95" customHeight="1" x14ac:dyDescent="0.35">
      <c r="A7" s="22" t="s">
        <v>43</v>
      </c>
      <c r="B7" s="39">
        <v>15</v>
      </c>
      <c r="C7" s="39">
        <v>14.002260740525257</v>
      </c>
      <c r="D7" s="22"/>
      <c r="E7" s="22"/>
      <c r="F7" s="22"/>
      <c r="I7" s="22"/>
    </row>
    <row r="8" spans="1:10" ht="15.95" customHeight="1" x14ac:dyDescent="0.35">
      <c r="A8" s="22" t="s">
        <v>44</v>
      </c>
      <c r="B8" s="39">
        <v>4</v>
      </c>
      <c r="C8" s="39">
        <v>0.69420623902293477</v>
      </c>
      <c r="D8" s="25"/>
      <c r="E8" s="25"/>
      <c r="F8" s="25"/>
      <c r="I8" s="22"/>
      <c r="J8" s="18"/>
    </row>
    <row r="9" spans="1:10" ht="15.95" customHeight="1" x14ac:dyDescent="0.35">
      <c r="A9" s="22" t="s">
        <v>121</v>
      </c>
      <c r="B9" s="39">
        <v>1</v>
      </c>
      <c r="C9" s="39">
        <v>3.3732931758382869</v>
      </c>
      <c r="D9" s="25"/>
      <c r="E9" s="25"/>
      <c r="F9" s="25"/>
      <c r="I9" s="22"/>
      <c r="J9" s="18"/>
    </row>
    <row r="10" spans="1:10" ht="15.95" customHeight="1" x14ac:dyDescent="0.35">
      <c r="A10" s="126" t="s">
        <v>5</v>
      </c>
      <c r="B10" s="4">
        <v>100</v>
      </c>
      <c r="C10" s="4">
        <v>100</v>
      </c>
      <c r="D10" s="25"/>
      <c r="E10" s="25"/>
      <c r="F10" s="25"/>
      <c r="I10" s="22"/>
      <c r="J10" s="18"/>
    </row>
    <row r="11" spans="1:10" ht="15.95" customHeight="1" x14ac:dyDescent="0.35">
      <c r="A11" s="10" t="s">
        <v>122</v>
      </c>
      <c r="B11" s="12"/>
      <c r="C11" s="12"/>
      <c r="D11" s="15"/>
      <c r="E11" s="15"/>
      <c r="F11" s="15"/>
      <c r="I11" s="22"/>
      <c r="J11" s="18"/>
    </row>
    <row r="12" spans="1:10" ht="15.95" customHeight="1" x14ac:dyDescent="0.4">
      <c r="D12" s="18"/>
      <c r="E12" s="18"/>
      <c r="F12" s="18"/>
      <c r="G12" s="86"/>
      <c r="H12" s="86"/>
      <c r="I12" s="22"/>
      <c r="J12" s="18"/>
    </row>
    <row r="13" spans="1:10" ht="15.95" customHeight="1" x14ac:dyDescent="0.35">
      <c r="A13" s="20" t="s">
        <v>52</v>
      </c>
      <c r="D13" s="18"/>
      <c r="E13" s="18"/>
      <c r="F13" s="18"/>
      <c r="G13" s="18"/>
      <c r="H13" s="18"/>
      <c r="I13" s="18"/>
      <c r="J13" s="18"/>
    </row>
    <row r="14" spans="1:10" ht="12.95" customHeight="1" x14ac:dyDescent="0.35"/>
    <row r="15" spans="1:10" ht="12.95" customHeight="1" x14ac:dyDescent="0.35"/>
    <row r="16" spans="1:10" ht="12.95" customHeight="1" x14ac:dyDescent="0.35"/>
    <row r="17" spans="3:8" x14ac:dyDescent="0.35">
      <c r="C17" s="18"/>
      <c r="D17" s="18"/>
    </row>
    <row r="18" spans="3:8" x14ac:dyDescent="0.35">
      <c r="C18" s="18"/>
      <c r="D18" s="18"/>
    </row>
    <row r="19" spans="3:8" x14ac:dyDescent="0.35">
      <c r="C19" s="18"/>
      <c r="D19" s="18"/>
    </row>
    <row r="20" spans="3:8" x14ac:dyDescent="0.35">
      <c r="C20" s="62"/>
      <c r="D20" s="18"/>
      <c r="F20" s="61"/>
      <c r="H20" s="61"/>
    </row>
    <row r="21" spans="3:8" x14ac:dyDescent="0.35">
      <c r="C21" s="62"/>
      <c r="D21" s="18"/>
      <c r="H21" s="61"/>
    </row>
    <row r="22" spans="3:8" x14ac:dyDescent="0.35">
      <c r="C22" s="62"/>
      <c r="D22" s="18"/>
      <c r="H22" s="61"/>
    </row>
    <row r="23" spans="3:8" x14ac:dyDescent="0.35">
      <c r="C23" s="62"/>
      <c r="D23" s="18"/>
      <c r="F23" s="61"/>
      <c r="H23" s="61"/>
    </row>
    <row r="24" spans="3:8" x14ac:dyDescent="0.35">
      <c r="C24" s="62"/>
      <c r="D24" s="18"/>
      <c r="H24" s="61"/>
    </row>
    <row r="25" spans="3:8" x14ac:dyDescent="0.35">
      <c r="C25" s="62"/>
      <c r="D25" s="18"/>
      <c r="H25" s="61"/>
    </row>
    <row r="26" spans="3:8" x14ac:dyDescent="0.35">
      <c r="C26" s="62"/>
      <c r="D26" s="18"/>
      <c r="H26" s="61"/>
    </row>
    <row r="27" spans="3:8" x14ac:dyDescent="0.35">
      <c r="C27" s="62"/>
      <c r="D27" s="18"/>
    </row>
    <row r="28" spans="3:8" x14ac:dyDescent="0.35">
      <c r="C28" s="18"/>
      <c r="D28" s="18"/>
    </row>
    <row r="29" spans="3:8" x14ac:dyDescent="0.35">
      <c r="C29" s="18"/>
      <c r="D29" s="18"/>
    </row>
    <row r="30" spans="3:8" x14ac:dyDescent="0.35">
      <c r="C30" s="18"/>
      <c r="D30" s="18"/>
    </row>
    <row r="31" spans="3:8" x14ac:dyDescent="0.35">
      <c r="C31" s="18"/>
      <c r="D31" s="18"/>
    </row>
    <row r="32" spans="3:8" x14ac:dyDescent="0.35">
      <c r="C32" s="18"/>
      <c r="D32" s="18"/>
    </row>
    <row r="33" spans="3:4" x14ac:dyDescent="0.35">
      <c r="C33" s="18"/>
      <c r="D33" s="18"/>
    </row>
  </sheetData>
  <hyperlinks>
    <hyperlink ref="A13" location="Innehåll!A1" display="Till innehållsförteckning" xr:uid="{19C7F375-D23F-4F73-B448-42AE3669E9FF}"/>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640F-5A41-4B0C-8C7F-FBAEF5DC5A7A}">
  <dimension ref="A1:J30"/>
  <sheetViews>
    <sheetView showGridLines="0" zoomScaleNormal="100" workbookViewId="0"/>
  </sheetViews>
  <sheetFormatPr defaultRowHeight="12.75" x14ac:dyDescent="0.35"/>
  <cols>
    <col min="1" max="1" width="31.265625" customWidth="1"/>
    <col min="2" max="2" width="21.265625" customWidth="1"/>
    <col min="3" max="5" width="10.265625" customWidth="1"/>
    <col min="6" max="6" width="10.86328125" customWidth="1"/>
    <col min="7" max="7" width="12" customWidth="1"/>
    <col min="8" max="8" width="10.1328125" customWidth="1"/>
  </cols>
  <sheetData>
    <row r="1" spans="1:10" ht="15.95" customHeight="1" x14ac:dyDescent="0.35">
      <c r="A1" s="75" t="s">
        <v>137</v>
      </c>
    </row>
    <row r="2" spans="1:10" ht="15.95" customHeight="1" x14ac:dyDescent="0.35">
      <c r="A2" s="26" t="s">
        <v>80</v>
      </c>
      <c r="B2" s="63" t="s">
        <v>119</v>
      </c>
      <c r="C2" s="63" t="s">
        <v>98</v>
      </c>
      <c r="D2" s="27"/>
      <c r="E2" s="27"/>
      <c r="F2" s="27"/>
      <c r="G2" s="27"/>
      <c r="H2" s="27"/>
      <c r="I2" s="27"/>
    </row>
    <row r="3" spans="1:10" ht="15.95" customHeight="1" x14ac:dyDescent="0.35">
      <c r="A3" s="22" t="s">
        <v>45</v>
      </c>
      <c r="B3" s="39">
        <v>59</v>
      </c>
      <c r="C3" s="39">
        <v>60</v>
      </c>
      <c r="D3" s="22"/>
      <c r="E3" s="22"/>
      <c r="F3" s="22"/>
      <c r="G3" s="5"/>
      <c r="H3" s="87"/>
      <c r="I3" s="5"/>
    </row>
    <row r="4" spans="1:10" ht="15.95" customHeight="1" x14ac:dyDescent="0.35">
      <c r="A4" s="22" t="s">
        <v>46</v>
      </c>
      <c r="B4" s="39">
        <v>11</v>
      </c>
      <c r="C4" s="39">
        <v>10</v>
      </c>
      <c r="D4" s="22"/>
      <c r="E4" s="22"/>
      <c r="F4" s="22"/>
      <c r="G4" s="5"/>
      <c r="H4" s="87"/>
      <c r="I4" s="5"/>
    </row>
    <row r="5" spans="1:10" ht="15.95" customHeight="1" x14ac:dyDescent="0.35">
      <c r="A5" s="22" t="s">
        <v>47</v>
      </c>
      <c r="B5" s="39">
        <v>28</v>
      </c>
      <c r="C5" s="39">
        <v>28</v>
      </c>
      <c r="D5" s="22"/>
      <c r="E5" s="22"/>
      <c r="F5" s="22"/>
      <c r="G5" s="5"/>
      <c r="H5" s="87"/>
      <c r="I5" s="5"/>
    </row>
    <row r="6" spans="1:10" ht="15.95" customHeight="1" x14ac:dyDescent="0.35">
      <c r="A6" s="22" t="s">
        <v>48</v>
      </c>
      <c r="B6" s="39">
        <v>3</v>
      </c>
      <c r="C6" s="39">
        <v>2</v>
      </c>
      <c r="D6" s="22"/>
      <c r="E6" s="22"/>
      <c r="F6" s="22"/>
      <c r="G6" s="5"/>
      <c r="H6" s="87"/>
      <c r="I6" s="5"/>
    </row>
    <row r="7" spans="1:10" ht="15.95" customHeight="1" x14ac:dyDescent="0.35">
      <c r="A7" s="125" t="s">
        <v>5</v>
      </c>
      <c r="B7" s="73">
        <v>100</v>
      </c>
      <c r="C7" s="73">
        <v>100</v>
      </c>
      <c r="D7" s="25"/>
      <c r="E7" s="25"/>
      <c r="F7" s="25"/>
      <c r="G7" s="5"/>
      <c r="H7" s="87"/>
      <c r="J7" s="18"/>
    </row>
    <row r="8" spans="1:10" ht="15.95" customHeight="1" x14ac:dyDescent="0.35">
      <c r="A8" s="10" t="s">
        <v>118</v>
      </c>
      <c r="B8" s="12"/>
      <c r="C8" s="12"/>
      <c r="D8" s="15"/>
      <c r="E8" s="15"/>
      <c r="F8" s="15"/>
      <c r="G8" s="15"/>
      <c r="H8" s="15"/>
      <c r="I8" s="15"/>
      <c r="J8" s="18"/>
    </row>
    <row r="9" spans="1:10" ht="15.95" customHeight="1" x14ac:dyDescent="0.35">
      <c r="D9" s="18"/>
      <c r="E9" s="18"/>
      <c r="F9" s="18"/>
      <c r="G9" s="18"/>
      <c r="H9" s="18"/>
      <c r="I9" s="18"/>
      <c r="J9" s="18"/>
    </row>
    <row r="10" spans="1:10" ht="15.95" customHeight="1" x14ac:dyDescent="0.35">
      <c r="A10" s="20" t="s">
        <v>52</v>
      </c>
      <c r="D10" s="18"/>
      <c r="E10" s="18"/>
      <c r="F10" s="18"/>
      <c r="G10" s="18"/>
      <c r="H10" s="18"/>
      <c r="I10" s="18"/>
      <c r="J10" s="18"/>
    </row>
    <row r="11" spans="1:10" ht="12.95" customHeight="1" x14ac:dyDescent="0.35"/>
    <row r="12" spans="1:10" ht="12.95" customHeight="1" x14ac:dyDescent="0.35"/>
    <row r="13" spans="1:10" ht="12.95" customHeight="1" x14ac:dyDescent="0.35"/>
    <row r="14" spans="1:10" x14ac:dyDescent="0.35">
      <c r="C14" s="18"/>
      <c r="D14" s="18"/>
    </row>
    <row r="15" spans="1:10" x14ac:dyDescent="0.35">
      <c r="C15" s="18"/>
      <c r="D15" s="18"/>
    </row>
    <row r="16" spans="1:10" x14ac:dyDescent="0.35">
      <c r="C16" s="18"/>
      <c r="D16" s="18"/>
    </row>
    <row r="17" spans="3:8" x14ac:dyDescent="0.35">
      <c r="C17" s="62"/>
      <c r="D17" s="18"/>
      <c r="F17" s="61"/>
      <c r="H17" s="61"/>
    </row>
    <row r="18" spans="3:8" x14ac:dyDescent="0.35">
      <c r="C18" s="62"/>
      <c r="D18" s="18"/>
      <c r="H18" s="61"/>
    </row>
    <row r="19" spans="3:8" x14ac:dyDescent="0.35">
      <c r="C19" s="62"/>
      <c r="D19" s="18"/>
      <c r="H19" s="61"/>
    </row>
    <row r="20" spans="3:8" x14ac:dyDescent="0.35">
      <c r="C20" s="62"/>
      <c r="D20" s="18"/>
      <c r="F20" s="61"/>
      <c r="H20" s="61"/>
    </row>
    <row r="21" spans="3:8" x14ac:dyDescent="0.35">
      <c r="C21" s="62"/>
      <c r="D21" s="18"/>
      <c r="H21" s="61"/>
    </row>
    <row r="22" spans="3:8" x14ac:dyDescent="0.35">
      <c r="C22" s="62"/>
      <c r="D22" s="18"/>
      <c r="H22" s="61"/>
    </row>
    <row r="23" spans="3:8" x14ac:dyDescent="0.35">
      <c r="C23" s="62"/>
      <c r="D23" s="18"/>
      <c r="H23" s="61"/>
    </row>
    <row r="24" spans="3:8" x14ac:dyDescent="0.35">
      <c r="C24" s="62"/>
      <c r="D24" s="18"/>
    </row>
    <row r="25" spans="3:8" x14ac:dyDescent="0.35">
      <c r="C25" s="18"/>
      <c r="D25" s="18"/>
    </row>
    <row r="26" spans="3:8" x14ac:dyDescent="0.35">
      <c r="C26" s="18"/>
      <c r="D26" s="18"/>
    </row>
    <row r="27" spans="3:8" x14ac:dyDescent="0.35">
      <c r="C27" s="18"/>
      <c r="D27" s="18"/>
    </row>
    <row r="28" spans="3:8" x14ac:dyDescent="0.35">
      <c r="C28" s="18"/>
      <c r="D28" s="18"/>
    </row>
    <row r="29" spans="3:8" x14ac:dyDescent="0.35">
      <c r="C29" s="18"/>
      <c r="D29" s="18"/>
    </row>
    <row r="30" spans="3:8" x14ac:dyDescent="0.35">
      <c r="C30" s="18"/>
      <c r="D30" s="18"/>
    </row>
  </sheetData>
  <hyperlinks>
    <hyperlink ref="A10" location="Innehåll!A1" display="Till innehållsförteckning" xr:uid="{31E89DC1-5591-4F62-A385-58CC0D9BB057}"/>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E583-547E-4940-8EFE-3B5FEC9CE12B}">
  <dimension ref="A1:T44"/>
  <sheetViews>
    <sheetView showGridLines="0" zoomScaleNormal="100" workbookViewId="0"/>
  </sheetViews>
  <sheetFormatPr defaultRowHeight="12.75" x14ac:dyDescent="0.35"/>
  <cols>
    <col min="1" max="1" width="21.1328125" customWidth="1"/>
    <col min="2" max="2" width="27.73046875" customWidth="1"/>
    <col min="3" max="3" width="28.1328125" customWidth="1"/>
    <col min="6" max="6" width="19.1328125" customWidth="1"/>
    <col min="7" max="7" width="21.1328125" customWidth="1"/>
    <col min="8" max="8" width="13.73046875" customWidth="1"/>
    <col min="9" max="9" width="24.1328125" customWidth="1"/>
    <col min="10" max="10" width="21.3984375" customWidth="1"/>
    <col min="12" max="16" width="11.59765625" bestFit="1" customWidth="1"/>
  </cols>
  <sheetData>
    <row r="1" spans="1:20" ht="15.95" customHeight="1" x14ac:dyDescent="0.35">
      <c r="A1" s="75" t="s">
        <v>139</v>
      </c>
      <c r="D1" s="18"/>
    </row>
    <row r="2" spans="1:20" ht="15.95" customHeight="1" x14ac:dyDescent="0.35">
      <c r="A2" s="84" t="s">
        <v>70</v>
      </c>
      <c r="B2" s="85" t="s">
        <v>109</v>
      </c>
      <c r="C2" s="85" t="s">
        <v>108</v>
      </c>
      <c r="D2" s="67"/>
    </row>
    <row r="3" spans="1:20" ht="15.95" customHeight="1" x14ac:dyDescent="0.35">
      <c r="A3" s="2" t="s">
        <v>3</v>
      </c>
      <c r="B3" s="13">
        <v>1451</v>
      </c>
      <c r="C3" s="39">
        <v>27</v>
      </c>
      <c r="D3" s="110"/>
      <c r="H3" s="95"/>
      <c r="I3" s="95"/>
      <c r="J3" s="37"/>
    </row>
    <row r="4" spans="1:20" ht="15.95" customHeight="1" x14ac:dyDescent="0.35">
      <c r="A4" s="2" t="s">
        <v>127</v>
      </c>
      <c r="B4" s="13">
        <v>2259</v>
      </c>
      <c r="C4" s="39">
        <v>41</v>
      </c>
      <c r="D4" s="108"/>
      <c r="H4" s="28"/>
      <c r="I4" s="28"/>
      <c r="J4" s="37"/>
      <c r="M4" s="53"/>
    </row>
    <row r="5" spans="1:20" ht="15.95" customHeight="1" x14ac:dyDescent="0.35">
      <c r="A5" s="2" t="s">
        <v>2</v>
      </c>
      <c r="B5" s="13">
        <v>1086</v>
      </c>
      <c r="C5" s="39">
        <v>20</v>
      </c>
      <c r="D5" s="110"/>
      <c r="H5" s="53"/>
      <c r="I5" s="53"/>
    </row>
    <row r="6" spans="1:20" ht="15.95" customHeight="1" x14ac:dyDescent="0.35">
      <c r="A6" s="2" t="s">
        <v>84</v>
      </c>
      <c r="B6" s="3">
        <v>425</v>
      </c>
      <c r="C6" s="39">
        <v>8</v>
      </c>
      <c r="D6" s="108"/>
      <c r="H6" s="28"/>
      <c r="I6" s="28"/>
      <c r="J6" s="37"/>
    </row>
    <row r="7" spans="1:20" ht="15.95" customHeight="1" x14ac:dyDescent="0.35">
      <c r="A7" s="2" t="s">
        <v>4</v>
      </c>
      <c r="B7" s="3">
        <v>184</v>
      </c>
      <c r="C7" s="39">
        <v>3</v>
      </c>
      <c r="D7" s="110"/>
      <c r="H7" s="28"/>
      <c r="I7" s="28"/>
      <c r="J7" s="37"/>
    </row>
    <row r="8" spans="1:20" ht="15.95" customHeight="1" x14ac:dyDescent="0.35">
      <c r="A8" s="2" t="s">
        <v>35</v>
      </c>
      <c r="B8" s="3">
        <v>21</v>
      </c>
      <c r="C8" s="39">
        <v>0</v>
      </c>
      <c r="D8" s="108"/>
      <c r="H8" s="28"/>
      <c r="I8" s="28"/>
      <c r="J8" s="37"/>
    </row>
    <row r="9" spans="1:20" ht="15.95" customHeight="1" x14ac:dyDescent="0.35">
      <c r="A9" s="11" t="s">
        <v>7</v>
      </c>
      <c r="B9" s="19">
        <v>20</v>
      </c>
      <c r="C9" s="41">
        <v>0</v>
      </c>
      <c r="D9" s="108"/>
      <c r="H9" s="28"/>
      <c r="I9" s="28"/>
      <c r="J9" s="37"/>
    </row>
    <row r="10" spans="1:20" ht="15.95" customHeight="1" x14ac:dyDescent="0.35">
      <c r="A10" s="73" t="s">
        <v>8</v>
      </c>
      <c r="B10" s="73">
        <v>5445</v>
      </c>
      <c r="C10" s="73">
        <v>100</v>
      </c>
      <c r="D10" s="108"/>
      <c r="H10" s="28"/>
      <c r="I10" s="28"/>
      <c r="M10" s="53"/>
    </row>
    <row r="11" spans="1:20" ht="15.95" customHeight="1" x14ac:dyDescent="0.35">
      <c r="A11" s="47" t="s">
        <v>128</v>
      </c>
      <c r="H11" s="28"/>
      <c r="I11" s="28"/>
      <c r="J11" s="53"/>
      <c r="M11" s="54"/>
    </row>
    <row r="12" spans="1:20" ht="15.95" customHeight="1" x14ac:dyDescent="0.35">
      <c r="M12" s="35"/>
    </row>
    <row r="13" spans="1:20" ht="15.95" customHeight="1" x14ac:dyDescent="0.35">
      <c r="A13" s="20" t="s">
        <v>52</v>
      </c>
      <c r="G13" s="53"/>
      <c r="H13" s="53"/>
      <c r="I13" s="54"/>
      <c r="J13" s="54"/>
      <c r="K13" s="54"/>
      <c r="L13" s="35"/>
      <c r="M13" s="35"/>
    </row>
    <row r="14" spans="1:20" ht="13.15" x14ac:dyDescent="0.35">
      <c r="D14" s="18"/>
      <c r="E14" s="18"/>
      <c r="F14" s="18"/>
      <c r="G14" s="53"/>
      <c r="H14" s="33"/>
      <c r="I14" s="96"/>
      <c r="J14" s="97"/>
      <c r="K14" s="97"/>
      <c r="L14" s="97"/>
      <c r="M14" s="97"/>
      <c r="N14" s="18"/>
      <c r="O14" s="18"/>
      <c r="P14" s="18"/>
      <c r="Q14" s="18"/>
      <c r="R14" s="18"/>
      <c r="S14" s="18"/>
      <c r="T14" s="18"/>
    </row>
    <row r="15" spans="1:20" ht="13.15" x14ac:dyDescent="0.35">
      <c r="D15" s="18"/>
      <c r="E15" s="18"/>
      <c r="F15" s="18"/>
      <c r="G15" s="53"/>
      <c r="H15" s="33"/>
      <c r="I15" s="96"/>
      <c r="J15" s="97"/>
      <c r="K15" s="97"/>
      <c r="L15" s="97"/>
      <c r="M15" s="97"/>
      <c r="N15" s="18"/>
      <c r="O15" s="18"/>
      <c r="P15" s="18"/>
      <c r="Q15" s="18"/>
      <c r="R15" s="18"/>
      <c r="S15" s="18"/>
      <c r="T15" s="18"/>
    </row>
    <row r="16" spans="1:20" ht="13.15" x14ac:dyDescent="0.35">
      <c r="D16" s="18"/>
      <c r="E16" s="18"/>
      <c r="F16" s="92"/>
      <c r="G16" s="92"/>
      <c r="H16" s="92"/>
      <c r="I16" s="96"/>
      <c r="J16" s="97"/>
      <c r="K16" s="97"/>
      <c r="L16" s="97"/>
      <c r="M16" s="97"/>
      <c r="N16" s="18"/>
      <c r="O16" s="92"/>
      <c r="P16" s="92"/>
      <c r="Q16" s="92"/>
      <c r="R16" s="18"/>
      <c r="S16" s="18"/>
      <c r="T16" s="18"/>
    </row>
    <row r="17" spans="4:20" ht="13.15" x14ac:dyDescent="0.35">
      <c r="D17" s="18"/>
      <c r="E17" s="18"/>
      <c r="F17" s="92"/>
      <c r="G17" s="92"/>
      <c r="H17" s="92"/>
      <c r="I17" s="96"/>
      <c r="J17" s="97"/>
      <c r="K17" s="97"/>
      <c r="L17" s="97"/>
      <c r="M17" s="97"/>
      <c r="N17" s="18"/>
      <c r="O17" s="92"/>
      <c r="P17" s="92"/>
      <c r="Q17" s="92"/>
      <c r="R17" s="18"/>
      <c r="S17" s="18"/>
      <c r="T17" s="18"/>
    </row>
    <row r="18" spans="4:20" ht="13.15" x14ac:dyDescent="0.35">
      <c r="D18" s="18"/>
      <c r="E18" s="18"/>
      <c r="F18" s="92"/>
      <c r="G18" s="92"/>
      <c r="H18" s="92"/>
      <c r="I18" s="96"/>
      <c r="J18" s="97"/>
      <c r="K18" s="97"/>
      <c r="L18" s="97"/>
      <c r="M18" s="97"/>
      <c r="N18" s="18"/>
      <c r="O18" s="92"/>
      <c r="P18" s="92"/>
      <c r="Q18" s="92"/>
      <c r="R18" s="18"/>
      <c r="S18" s="18"/>
      <c r="T18" s="18"/>
    </row>
    <row r="19" spans="4:20" ht="13.15" x14ac:dyDescent="0.35">
      <c r="D19" s="18"/>
      <c r="E19" s="18"/>
      <c r="F19" s="92"/>
      <c r="G19" s="92"/>
      <c r="H19" s="92"/>
      <c r="I19" s="96"/>
      <c r="J19" s="97"/>
      <c r="K19" s="97"/>
      <c r="L19" s="97"/>
      <c r="M19" s="97"/>
      <c r="N19" s="18"/>
      <c r="O19" s="92"/>
      <c r="P19" s="92"/>
      <c r="Q19" s="92"/>
      <c r="R19" s="18"/>
      <c r="S19" s="18"/>
      <c r="T19" s="18"/>
    </row>
    <row r="20" spans="4:20" ht="13.15" x14ac:dyDescent="0.35">
      <c r="D20" s="18"/>
      <c r="E20" s="18"/>
      <c r="F20" s="92"/>
      <c r="G20" s="92"/>
      <c r="H20" s="92"/>
      <c r="I20" s="91"/>
      <c r="J20" s="91"/>
      <c r="K20" s="91"/>
      <c r="L20" s="91"/>
      <c r="M20" s="97"/>
      <c r="N20" s="18"/>
      <c r="O20" s="92"/>
      <c r="P20" s="92"/>
      <c r="Q20" s="92"/>
      <c r="R20" s="18"/>
      <c r="S20" s="18"/>
      <c r="T20" s="18"/>
    </row>
    <row r="21" spans="4:20" x14ac:dyDescent="0.35">
      <c r="D21" s="18"/>
      <c r="E21" s="18"/>
      <c r="F21" s="92"/>
      <c r="G21" s="92"/>
      <c r="H21" s="92"/>
      <c r="I21" s="92"/>
      <c r="J21" s="92"/>
      <c r="K21" s="92"/>
      <c r="L21" s="92"/>
      <c r="M21" s="97"/>
      <c r="N21" s="18"/>
      <c r="O21" s="92"/>
      <c r="P21" s="92"/>
      <c r="Q21" s="92"/>
      <c r="R21" s="18"/>
      <c r="S21" s="18"/>
      <c r="T21" s="18"/>
    </row>
    <row r="22" spans="4:20" x14ac:dyDescent="0.35">
      <c r="D22" s="18"/>
      <c r="E22" s="18"/>
      <c r="F22" s="92"/>
      <c r="G22" s="92"/>
      <c r="H22" s="92"/>
      <c r="I22" s="92"/>
      <c r="J22" s="92"/>
      <c r="K22" s="92"/>
      <c r="L22" s="92"/>
      <c r="M22" s="33"/>
      <c r="N22" s="18"/>
      <c r="O22" s="92"/>
      <c r="P22" s="92"/>
      <c r="Q22" s="92"/>
      <c r="R22" s="18"/>
      <c r="S22" s="18"/>
      <c r="T22" s="18"/>
    </row>
    <row r="23" spans="4:20" x14ac:dyDescent="0.35">
      <c r="D23" s="18"/>
      <c r="E23" s="18"/>
      <c r="F23" s="92"/>
      <c r="G23" s="92"/>
      <c r="H23" s="92"/>
      <c r="I23" s="92"/>
      <c r="J23" s="92"/>
      <c r="K23" s="92"/>
      <c r="L23" s="92"/>
      <c r="M23" s="33"/>
      <c r="N23" s="18"/>
      <c r="O23" s="92"/>
      <c r="P23" s="92"/>
      <c r="Q23" s="92"/>
      <c r="R23" s="18"/>
      <c r="S23" s="18"/>
      <c r="T23" s="18"/>
    </row>
    <row r="24" spans="4:20" x14ac:dyDescent="0.35">
      <c r="D24" s="18"/>
      <c r="E24" s="18"/>
      <c r="F24" s="18"/>
      <c r="G24" s="53"/>
      <c r="H24" s="33"/>
      <c r="I24" s="92"/>
      <c r="J24" s="92"/>
      <c r="K24" s="92"/>
      <c r="L24" s="92"/>
      <c r="M24" s="33"/>
      <c r="N24" s="18"/>
      <c r="O24" s="18"/>
      <c r="P24" s="18"/>
      <c r="Q24" s="18"/>
      <c r="R24" s="18"/>
      <c r="S24" s="18"/>
      <c r="T24" s="18"/>
    </row>
    <row r="25" spans="4:20" x14ac:dyDescent="0.35">
      <c r="D25" s="18"/>
      <c r="E25" s="18"/>
      <c r="F25" s="18"/>
      <c r="G25" s="53"/>
      <c r="H25" s="33"/>
      <c r="I25" s="92"/>
      <c r="J25" s="92"/>
      <c r="K25" s="92"/>
      <c r="L25" s="92"/>
      <c r="M25" s="33"/>
      <c r="N25" s="18"/>
      <c r="O25" s="18"/>
      <c r="P25" s="18"/>
      <c r="Q25" s="18"/>
      <c r="R25" s="18"/>
      <c r="S25" s="18"/>
      <c r="T25" s="18"/>
    </row>
    <row r="26" spans="4:20" ht="24.75" customHeight="1" x14ac:dyDescent="0.35">
      <c r="D26" s="18"/>
      <c r="E26" s="18"/>
      <c r="F26" s="91"/>
      <c r="G26" s="91"/>
      <c r="H26" s="91"/>
      <c r="I26" s="92"/>
      <c r="J26" s="92"/>
      <c r="K26" s="92"/>
      <c r="L26" s="92"/>
      <c r="M26" s="18"/>
      <c r="N26" s="18"/>
      <c r="O26" s="18"/>
      <c r="P26" s="18"/>
      <c r="Q26" s="18"/>
      <c r="R26" s="18"/>
      <c r="S26" s="18"/>
      <c r="T26" s="18"/>
    </row>
    <row r="27" spans="4:20" x14ac:dyDescent="0.35">
      <c r="D27" s="18"/>
      <c r="E27" s="18"/>
      <c r="F27" s="92"/>
      <c r="G27" s="92"/>
      <c r="H27" s="92"/>
      <c r="I27" s="92"/>
      <c r="J27" s="92"/>
      <c r="K27" s="92"/>
      <c r="L27" s="92"/>
      <c r="M27" s="18"/>
      <c r="N27" s="18"/>
      <c r="O27" s="18"/>
      <c r="P27" s="18"/>
      <c r="Q27" s="18"/>
      <c r="R27" s="18"/>
      <c r="S27" s="18"/>
      <c r="T27" s="18"/>
    </row>
    <row r="28" spans="4:20" x14ac:dyDescent="0.35">
      <c r="D28" s="18"/>
      <c r="E28" s="18"/>
      <c r="F28" s="92"/>
      <c r="G28" s="92"/>
      <c r="H28" s="92"/>
      <c r="I28" s="92"/>
      <c r="J28" s="92"/>
      <c r="K28" s="92"/>
      <c r="L28" s="92"/>
      <c r="M28" s="18"/>
      <c r="N28" s="18"/>
      <c r="O28" s="18"/>
      <c r="P28" s="18"/>
      <c r="Q28" s="18"/>
      <c r="R28" s="18"/>
      <c r="S28" s="18"/>
      <c r="T28" s="18"/>
    </row>
    <row r="29" spans="4:20" x14ac:dyDescent="0.35">
      <c r="D29" s="18"/>
      <c r="E29" s="18"/>
      <c r="F29" s="92"/>
      <c r="G29" s="92"/>
      <c r="H29" s="92"/>
      <c r="I29" s="92"/>
      <c r="J29" s="18"/>
      <c r="K29" s="18"/>
      <c r="L29" s="18"/>
      <c r="M29" s="18"/>
      <c r="N29" s="18"/>
      <c r="O29" s="18"/>
      <c r="P29" s="18"/>
      <c r="Q29" s="18"/>
      <c r="R29" s="18"/>
      <c r="S29" s="18"/>
      <c r="T29" s="18"/>
    </row>
    <row r="30" spans="4:20" x14ac:dyDescent="0.35">
      <c r="D30" s="18"/>
      <c r="E30" s="18"/>
      <c r="F30" s="92"/>
      <c r="G30" s="92"/>
      <c r="H30" s="92"/>
      <c r="I30" s="92"/>
      <c r="J30" s="18"/>
      <c r="K30" s="18"/>
      <c r="L30" s="18"/>
      <c r="M30" s="18"/>
      <c r="N30" s="18"/>
      <c r="O30" s="18"/>
      <c r="P30" s="18"/>
      <c r="Q30" s="18"/>
      <c r="R30" s="18"/>
      <c r="S30" s="18"/>
      <c r="T30" s="18"/>
    </row>
    <row r="31" spans="4:20" x14ac:dyDescent="0.35">
      <c r="D31" s="18"/>
      <c r="E31" s="18"/>
      <c r="F31" s="92"/>
      <c r="G31" s="92"/>
      <c r="H31" s="92"/>
      <c r="I31" s="92"/>
      <c r="J31" s="18"/>
      <c r="K31" s="18"/>
      <c r="L31" s="18"/>
      <c r="M31" s="18"/>
      <c r="N31" s="18"/>
      <c r="O31" s="18"/>
      <c r="P31" s="18"/>
      <c r="Q31" s="18"/>
      <c r="R31" s="18"/>
      <c r="S31" s="18"/>
      <c r="T31" s="18"/>
    </row>
    <row r="32" spans="4:20" x14ac:dyDescent="0.35">
      <c r="D32" s="18"/>
      <c r="E32" s="18"/>
      <c r="F32" s="92"/>
      <c r="G32" s="92"/>
      <c r="H32" s="92"/>
      <c r="I32" s="92"/>
      <c r="J32" s="18"/>
      <c r="K32" s="18"/>
      <c r="L32" s="18"/>
      <c r="M32" s="18"/>
      <c r="N32" s="18"/>
      <c r="O32" s="18"/>
      <c r="P32" s="18"/>
      <c r="Q32" s="18"/>
      <c r="R32" s="18"/>
      <c r="S32" s="18"/>
      <c r="T32" s="18"/>
    </row>
    <row r="33" spans="4:20" x14ac:dyDescent="0.35">
      <c r="D33" s="18"/>
      <c r="E33" s="18"/>
      <c r="F33" s="92"/>
      <c r="G33" s="92"/>
      <c r="H33" s="92"/>
      <c r="I33" s="92"/>
      <c r="J33" s="18"/>
      <c r="K33" s="18"/>
      <c r="L33" s="18"/>
      <c r="M33" s="18"/>
      <c r="N33" s="18"/>
      <c r="O33" s="18"/>
      <c r="P33" s="18"/>
      <c r="Q33" s="18"/>
      <c r="R33" s="18"/>
      <c r="S33" s="18"/>
      <c r="T33" s="18"/>
    </row>
    <row r="34" spans="4:20" x14ac:dyDescent="0.35">
      <c r="D34" s="18"/>
      <c r="E34" s="18"/>
      <c r="F34" s="18"/>
      <c r="G34" s="18"/>
      <c r="H34" s="18"/>
      <c r="I34" s="92"/>
      <c r="J34" s="92"/>
      <c r="K34" s="92"/>
      <c r="L34" s="92"/>
      <c r="M34" s="18"/>
      <c r="N34" s="18"/>
      <c r="O34" s="18"/>
      <c r="P34" s="18"/>
      <c r="Q34" s="18"/>
      <c r="R34" s="18"/>
      <c r="S34" s="18"/>
      <c r="T34" s="18"/>
    </row>
    <row r="35" spans="4:20" x14ac:dyDescent="0.35">
      <c r="D35" s="18"/>
      <c r="E35" s="18"/>
      <c r="F35" s="92"/>
      <c r="G35" s="92"/>
      <c r="H35" s="92"/>
      <c r="I35" s="92"/>
      <c r="J35" s="92"/>
      <c r="K35" s="92"/>
      <c r="L35" s="92"/>
      <c r="M35" s="18"/>
      <c r="N35" s="18"/>
      <c r="O35" s="98"/>
      <c r="P35" s="98"/>
      <c r="Q35" s="18"/>
      <c r="R35" s="18"/>
      <c r="S35" s="18"/>
      <c r="T35" s="18"/>
    </row>
    <row r="36" spans="4:20" x14ac:dyDescent="0.35">
      <c r="D36" s="18"/>
      <c r="E36" s="18"/>
      <c r="F36" s="18"/>
      <c r="G36" s="18"/>
      <c r="H36" s="18"/>
      <c r="I36" s="92"/>
      <c r="J36" s="92"/>
      <c r="K36" s="92"/>
      <c r="L36" s="92"/>
      <c r="M36" s="18"/>
      <c r="N36" s="18"/>
      <c r="O36" s="18"/>
      <c r="P36" s="18"/>
      <c r="Q36" s="18"/>
      <c r="R36" s="18"/>
      <c r="S36" s="18"/>
      <c r="T36" s="18"/>
    </row>
    <row r="37" spans="4:20" x14ac:dyDescent="0.35">
      <c r="D37" s="18"/>
      <c r="E37" s="18"/>
      <c r="F37" s="18"/>
      <c r="G37" s="18"/>
      <c r="H37" s="18"/>
      <c r="I37" s="92"/>
      <c r="J37" s="92"/>
      <c r="K37" s="92"/>
      <c r="L37" s="92"/>
      <c r="M37" s="18"/>
      <c r="N37" s="18"/>
      <c r="O37" s="18"/>
      <c r="P37" s="18"/>
      <c r="Q37" s="18"/>
      <c r="R37" s="18"/>
      <c r="S37" s="18"/>
      <c r="T37" s="18"/>
    </row>
    <row r="38" spans="4:20" x14ac:dyDescent="0.35">
      <c r="D38" s="18"/>
      <c r="E38" s="18"/>
      <c r="F38" s="18"/>
      <c r="G38" s="18"/>
      <c r="H38" s="18"/>
      <c r="I38" s="92"/>
      <c r="J38" s="92"/>
      <c r="K38" s="92"/>
      <c r="L38" s="92"/>
      <c r="M38" s="18"/>
      <c r="N38" s="18"/>
      <c r="O38" s="18"/>
      <c r="P38" s="18"/>
      <c r="Q38" s="18"/>
      <c r="R38" s="18"/>
      <c r="S38" s="18"/>
      <c r="T38" s="18"/>
    </row>
    <row r="39" spans="4:20" x14ac:dyDescent="0.35">
      <c r="H39" s="18"/>
      <c r="I39" s="92"/>
      <c r="J39" s="92"/>
      <c r="K39" s="92"/>
      <c r="L39" s="92"/>
      <c r="M39" s="18"/>
      <c r="N39" s="18"/>
      <c r="O39" s="18"/>
      <c r="P39" s="18"/>
      <c r="Q39" s="18"/>
      <c r="R39" s="18"/>
      <c r="S39" s="18"/>
      <c r="T39" s="18"/>
    </row>
    <row r="40" spans="4:20" x14ac:dyDescent="0.35">
      <c r="H40" s="18"/>
      <c r="I40" s="92"/>
      <c r="J40" s="92"/>
      <c r="K40" s="92"/>
      <c r="L40" s="92"/>
      <c r="M40" s="18"/>
      <c r="N40" s="98"/>
      <c r="O40" s="98"/>
      <c r="P40" s="18"/>
      <c r="Q40" s="18"/>
      <c r="R40" s="18"/>
      <c r="S40" s="18"/>
      <c r="T40" s="18"/>
    </row>
    <row r="41" spans="4:20" x14ac:dyDescent="0.35">
      <c r="H41" s="18"/>
      <c r="I41" s="92"/>
      <c r="J41" s="92"/>
      <c r="K41" s="92"/>
      <c r="L41" s="92"/>
      <c r="M41" s="18"/>
      <c r="N41" s="18"/>
      <c r="O41" s="18"/>
      <c r="P41" s="18"/>
      <c r="Q41" s="18"/>
      <c r="R41" s="18"/>
      <c r="S41" s="18"/>
      <c r="T41" s="18"/>
    </row>
    <row r="42" spans="4:20" x14ac:dyDescent="0.35">
      <c r="H42" s="18"/>
      <c r="I42" s="18"/>
      <c r="J42" s="18"/>
      <c r="K42" s="18"/>
      <c r="L42" s="18"/>
      <c r="M42" s="18"/>
      <c r="N42" s="18"/>
      <c r="O42" s="18"/>
      <c r="P42" s="18"/>
      <c r="Q42" s="18"/>
      <c r="R42" s="18"/>
      <c r="S42" s="18"/>
      <c r="T42" s="18"/>
    </row>
    <row r="43" spans="4:20" x14ac:dyDescent="0.35">
      <c r="H43" s="18"/>
      <c r="I43" s="18"/>
      <c r="J43" s="18"/>
      <c r="K43" s="18"/>
      <c r="L43" s="18"/>
      <c r="M43" s="18"/>
      <c r="N43" s="18"/>
      <c r="O43" s="18"/>
      <c r="P43" s="18"/>
      <c r="Q43" s="18"/>
      <c r="R43" s="18"/>
      <c r="S43" s="18"/>
      <c r="T43" s="18"/>
    </row>
    <row r="44" spans="4:20" x14ac:dyDescent="0.35">
      <c r="H44" s="18"/>
      <c r="I44" s="18"/>
      <c r="J44" s="18"/>
      <c r="K44" s="18"/>
      <c r="L44" s="18"/>
      <c r="M44" s="18"/>
      <c r="N44" s="18"/>
      <c r="O44" s="18"/>
      <c r="P44" s="18"/>
      <c r="Q44" s="18"/>
      <c r="R44" s="18"/>
      <c r="S44" s="18"/>
      <c r="T44" s="18"/>
    </row>
  </sheetData>
  <hyperlinks>
    <hyperlink ref="A13" location="Innehåll!A1" display="Till innehållsförteckning" xr:uid="{CFF6E054-C6B6-4644-AAD1-654B9B23AA51}"/>
  </hyperlink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A0E5-C18A-4F3E-8A40-4546184B64A6}">
  <dimension ref="A1:T45"/>
  <sheetViews>
    <sheetView showGridLines="0" workbookViewId="0"/>
  </sheetViews>
  <sheetFormatPr defaultRowHeight="12.75" x14ac:dyDescent="0.35"/>
  <cols>
    <col min="1" max="1" width="21.1328125" customWidth="1"/>
    <col min="2" max="2" width="27.73046875" customWidth="1"/>
    <col min="3" max="3" width="28.1328125" customWidth="1"/>
    <col min="6" max="6" width="19.1328125" customWidth="1"/>
    <col min="7" max="7" width="21.1328125" customWidth="1"/>
    <col min="8" max="8" width="13.73046875" customWidth="1"/>
    <col min="9" max="9" width="24.1328125" customWidth="1"/>
    <col min="10" max="10" width="21.3984375" customWidth="1"/>
    <col min="12" max="16" width="11.59765625" bestFit="1" customWidth="1"/>
  </cols>
  <sheetData>
    <row r="1" spans="1:20" ht="15.95" customHeight="1" x14ac:dyDescent="0.35">
      <c r="A1" s="75" t="s">
        <v>155</v>
      </c>
    </row>
    <row r="2" spans="1:20" ht="15.95" customHeight="1" x14ac:dyDescent="0.35">
      <c r="A2" s="84" t="s">
        <v>70</v>
      </c>
      <c r="B2" s="85" t="s">
        <v>82</v>
      </c>
      <c r="C2" s="85" t="s">
        <v>83</v>
      </c>
      <c r="D2" s="67"/>
    </row>
    <row r="3" spans="1:20" ht="15.95" customHeight="1" x14ac:dyDescent="0.35">
      <c r="A3" s="2" t="s">
        <v>2</v>
      </c>
      <c r="B3" s="40">
        <v>50.472418497627721</v>
      </c>
      <c r="C3" s="39">
        <v>49.527581502372271</v>
      </c>
      <c r="D3" s="110"/>
      <c r="H3" s="53"/>
      <c r="I3" s="53"/>
    </row>
    <row r="4" spans="1:20" ht="15.95" customHeight="1" x14ac:dyDescent="0.35">
      <c r="A4" s="2" t="s">
        <v>3</v>
      </c>
      <c r="B4" s="40">
        <v>57.970774551444379</v>
      </c>
      <c r="C4" s="39">
        <v>42.029225448555628</v>
      </c>
      <c r="D4" s="108"/>
      <c r="H4" s="95"/>
      <c r="I4" s="95"/>
      <c r="J4" s="37"/>
    </row>
    <row r="5" spans="1:20" ht="15.95" customHeight="1" x14ac:dyDescent="0.35">
      <c r="A5" s="2" t="s">
        <v>4</v>
      </c>
      <c r="B5" s="40">
        <v>56.316558133408748</v>
      </c>
      <c r="C5" s="39">
        <v>43.683441866591252</v>
      </c>
      <c r="D5" s="108"/>
      <c r="H5" s="28"/>
      <c r="I5" s="28"/>
      <c r="J5" s="37"/>
    </row>
    <row r="6" spans="1:20" ht="15.95" customHeight="1" x14ac:dyDescent="0.35">
      <c r="A6" s="2" t="s">
        <v>116</v>
      </c>
      <c r="B6" s="40">
        <v>53.204281807035748</v>
      </c>
      <c r="C6" s="39">
        <v>46.795718192964252</v>
      </c>
      <c r="D6" s="108"/>
      <c r="H6" s="28"/>
      <c r="I6" s="28"/>
      <c r="J6" s="37"/>
    </row>
    <row r="7" spans="1:20" ht="15.95" customHeight="1" x14ac:dyDescent="0.35">
      <c r="A7" s="2" t="s">
        <v>7</v>
      </c>
      <c r="B7" s="40" t="s">
        <v>117</v>
      </c>
      <c r="C7" s="39" t="s">
        <v>117</v>
      </c>
      <c r="D7" s="108"/>
      <c r="H7" s="28"/>
      <c r="I7" s="28"/>
      <c r="J7" s="37"/>
    </row>
    <row r="8" spans="1:20" ht="15.95" customHeight="1" x14ac:dyDescent="0.35">
      <c r="A8" s="2" t="s">
        <v>77</v>
      </c>
      <c r="B8" s="40">
        <v>51.662408598361374</v>
      </c>
      <c r="C8" s="39">
        <v>48.337591401638626</v>
      </c>
      <c r="D8" s="108"/>
      <c r="H8" s="28"/>
      <c r="I8" s="28"/>
      <c r="J8" s="37"/>
      <c r="M8" s="53"/>
    </row>
    <row r="9" spans="1:20" ht="15.95" customHeight="1" x14ac:dyDescent="0.35">
      <c r="A9" s="2" t="s">
        <v>35</v>
      </c>
      <c r="B9" s="40">
        <v>84.551724137931032</v>
      </c>
      <c r="C9" s="39">
        <v>15.448275862068966</v>
      </c>
      <c r="D9" s="108"/>
      <c r="H9" s="28"/>
      <c r="I9" s="28"/>
      <c r="J9" s="37"/>
    </row>
    <row r="10" spans="1:20" ht="15.95" customHeight="1" x14ac:dyDescent="0.35">
      <c r="A10" s="2" t="s">
        <v>81</v>
      </c>
      <c r="B10" s="40">
        <v>55.937190628093717</v>
      </c>
      <c r="C10" s="39">
        <v>44.062809371906276</v>
      </c>
      <c r="D10" s="108"/>
      <c r="H10" s="28"/>
      <c r="I10" s="28"/>
      <c r="J10" s="53"/>
      <c r="M10" s="53"/>
    </row>
    <row r="11" spans="1:20" ht="15.95" customHeight="1" x14ac:dyDescent="0.35">
      <c r="A11" s="125" t="s">
        <v>8</v>
      </c>
      <c r="B11" s="73">
        <v>55</v>
      </c>
      <c r="C11" s="73">
        <v>45</v>
      </c>
      <c r="D11" s="108"/>
      <c r="H11" s="28"/>
      <c r="I11" s="28"/>
      <c r="M11" s="53"/>
    </row>
    <row r="12" spans="1:20" ht="15.95" customHeight="1" x14ac:dyDescent="0.35">
      <c r="A12" s="47" t="s">
        <v>115</v>
      </c>
      <c r="H12" s="28"/>
      <c r="I12" s="28"/>
      <c r="J12" s="53"/>
      <c r="M12" s="54"/>
    </row>
    <row r="13" spans="1:20" ht="15.95" customHeight="1" x14ac:dyDescent="0.35">
      <c r="M13" s="35"/>
    </row>
    <row r="14" spans="1:20" ht="15.95" customHeight="1" x14ac:dyDescent="0.35">
      <c r="A14" s="20" t="s">
        <v>52</v>
      </c>
      <c r="G14" s="53"/>
      <c r="H14" s="53"/>
      <c r="I14" s="54"/>
      <c r="J14" s="54"/>
      <c r="K14" s="54"/>
      <c r="L14" s="35"/>
      <c r="M14" s="35"/>
    </row>
    <row r="15" spans="1:20" ht="13.15" x14ac:dyDescent="0.35">
      <c r="D15" s="18"/>
      <c r="E15" s="18"/>
      <c r="F15" s="18"/>
      <c r="G15" s="53"/>
      <c r="H15" s="33"/>
      <c r="I15" s="96"/>
      <c r="J15" s="97"/>
      <c r="K15" s="97"/>
      <c r="L15" s="97"/>
      <c r="M15" s="97"/>
      <c r="N15" s="18"/>
      <c r="O15" s="18"/>
      <c r="P15" s="18"/>
      <c r="Q15" s="18"/>
      <c r="R15" s="18"/>
      <c r="S15" s="18"/>
      <c r="T15" s="18"/>
    </row>
    <row r="16" spans="1:20" ht="13.15" x14ac:dyDescent="0.35">
      <c r="D16" s="18"/>
      <c r="E16" s="18"/>
      <c r="F16" s="18"/>
      <c r="G16" s="53"/>
      <c r="H16" s="33"/>
      <c r="I16" s="96"/>
      <c r="J16" s="97"/>
      <c r="K16" s="97"/>
      <c r="L16" s="97"/>
      <c r="M16" s="97"/>
      <c r="N16" s="18"/>
      <c r="O16" s="18"/>
      <c r="P16" s="18"/>
      <c r="Q16" s="18"/>
      <c r="R16" s="18"/>
      <c r="S16" s="18"/>
      <c r="T16" s="18"/>
    </row>
    <row r="17" spans="4:20" ht="13.15" x14ac:dyDescent="0.35">
      <c r="D17" s="18"/>
      <c r="E17" s="18"/>
      <c r="F17" s="92"/>
      <c r="G17" s="92"/>
      <c r="H17" s="92"/>
      <c r="I17" s="96"/>
      <c r="J17" s="97"/>
      <c r="K17" s="97"/>
      <c r="L17" s="97"/>
      <c r="M17" s="97"/>
      <c r="N17" s="18"/>
      <c r="O17" s="92"/>
      <c r="P17" s="92"/>
      <c r="Q17" s="92"/>
      <c r="R17" s="18"/>
      <c r="S17" s="18"/>
      <c r="T17" s="18"/>
    </row>
    <row r="18" spans="4:20" ht="13.15" x14ac:dyDescent="0.35">
      <c r="D18" s="18"/>
      <c r="E18" s="18"/>
      <c r="F18" s="92"/>
      <c r="G18" s="92"/>
      <c r="H18" s="92"/>
      <c r="I18" s="96"/>
      <c r="J18" s="97"/>
      <c r="K18" s="97"/>
      <c r="L18" s="97"/>
      <c r="M18" s="97"/>
      <c r="N18" s="18"/>
      <c r="O18" s="92"/>
      <c r="P18" s="92"/>
      <c r="Q18" s="92"/>
      <c r="R18" s="18"/>
      <c r="S18" s="18"/>
      <c r="T18" s="18"/>
    </row>
    <row r="19" spans="4:20" ht="13.15" x14ac:dyDescent="0.35">
      <c r="D19" s="18"/>
      <c r="E19" s="18"/>
      <c r="F19" s="92"/>
      <c r="G19" s="92"/>
      <c r="H19" s="92"/>
      <c r="I19" s="96"/>
      <c r="J19" s="97"/>
      <c r="K19" s="97"/>
      <c r="L19" s="97"/>
      <c r="M19" s="97"/>
      <c r="N19" s="18"/>
      <c r="O19" s="92"/>
      <c r="P19" s="92"/>
      <c r="Q19" s="92"/>
      <c r="R19" s="18"/>
      <c r="S19" s="18"/>
      <c r="T19" s="18"/>
    </row>
    <row r="20" spans="4:20" ht="13.15" x14ac:dyDescent="0.35">
      <c r="D20" s="18"/>
      <c r="E20" s="18"/>
      <c r="F20" s="92"/>
      <c r="G20" s="92"/>
      <c r="H20" s="92"/>
      <c r="I20" s="96"/>
      <c r="J20" s="97"/>
      <c r="K20" s="97"/>
      <c r="L20" s="97"/>
      <c r="M20" s="97"/>
      <c r="N20" s="18"/>
      <c r="O20" s="92"/>
      <c r="P20" s="92"/>
      <c r="Q20" s="92"/>
      <c r="R20" s="18"/>
      <c r="S20" s="18"/>
      <c r="T20" s="18"/>
    </row>
    <row r="21" spans="4:20" ht="13.15" x14ac:dyDescent="0.35">
      <c r="D21" s="18"/>
      <c r="E21" s="18"/>
      <c r="F21" s="92"/>
      <c r="G21" s="92"/>
      <c r="H21" s="92"/>
      <c r="I21" s="91"/>
      <c r="J21" s="91"/>
      <c r="K21" s="91"/>
      <c r="L21" s="91"/>
      <c r="M21" s="97"/>
      <c r="N21" s="18"/>
      <c r="O21" s="92"/>
      <c r="P21" s="92"/>
      <c r="Q21" s="92"/>
      <c r="R21" s="18"/>
      <c r="S21" s="18"/>
      <c r="T21" s="18"/>
    </row>
    <row r="22" spans="4:20" x14ac:dyDescent="0.35">
      <c r="D22" s="18"/>
      <c r="E22" s="18"/>
      <c r="F22" s="92"/>
      <c r="G22" s="92"/>
      <c r="H22" s="92"/>
      <c r="I22" s="92"/>
      <c r="J22" s="92"/>
      <c r="K22" s="92"/>
      <c r="L22" s="92"/>
      <c r="M22" s="97"/>
      <c r="N22" s="18"/>
      <c r="O22" s="92"/>
      <c r="P22" s="92"/>
      <c r="Q22" s="92"/>
      <c r="R22" s="18"/>
      <c r="S22" s="18"/>
      <c r="T22" s="18"/>
    </row>
    <row r="23" spans="4:20" x14ac:dyDescent="0.35">
      <c r="D23" s="18"/>
      <c r="E23" s="18"/>
      <c r="F23" s="92"/>
      <c r="G23" s="92"/>
      <c r="H23" s="92"/>
      <c r="I23" s="92"/>
      <c r="J23" s="92"/>
      <c r="K23" s="92"/>
      <c r="L23" s="92"/>
      <c r="M23" s="33"/>
      <c r="N23" s="18"/>
      <c r="O23" s="92"/>
      <c r="P23" s="92"/>
      <c r="Q23" s="92"/>
      <c r="R23" s="18"/>
      <c r="S23" s="18"/>
      <c r="T23" s="18"/>
    </row>
    <row r="24" spans="4:20" x14ac:dyDescent="0.35">
      <c r="D24" s="18"/>
      <c r="E24" s="18"/>
      <c r="F24" s="92"/>
      <c r="G24" s="92"/>
      <c r="H24" s="92"/>
      <c r="I24" s="92"/>
      <c r="J24" s="92"/>
      <c r="K24" s="92"/>
      <c r="L24" s="92"/>
      <c r="M24" s="33"/>
      <c r="N24" s="18"/>
      <c r="O24" s="92"/>
      <c r="P24" s="92"/>
      <c r="Q24" s="92"/>
      <c r="R24" s="18"/>
      <c r="S24" s="18"/>
      <c r="T24" s="18"/>
    </row>
    <row r="25" spans="4:20" x14ac:dyDescent="0.35">
      <c r="D25" s="18"/>
      <c r="E25" s="18"/>
      <c r="F25" s="18"/>
      <c r="G25" s="53"/>
      <c r="H25" s="33"/>
      <c r="I25" s="92"/>
      <c r="J25" s="92"/>
      <c r="K25" s="92"/>
      <c r="L25" s="92"/>
      <c r="M25" s="33"/>
      <c r="N25" s="18"/>
      <c r="O25" s="18"/>
      <c r="P25" s="18"/>
      <c r="Q25" s="18"/>
      <c r="R25" s="18"/>
      <c r="S25" s="18"/>
      <c r="T25" s="18"/>
    </row>
    <row r="26" spans="4:20" x14ac:dyDescent="0.35">
      <c r="D26" s="18"/>
      <c r="E26" s="18"/>
      <c r="F26" s="18"/>
      <c r="G26" s="53"/>
      <c r="H26" s="33"/>
      <c r="I26" s="92"/>
      <c r="J26" s="92"/>
      <c r="K26" s="92"/>
      <c r="L26" s="92"/>
      <c r="M26" s="33"/>
      <c r="N26" s="18"/>
      <c r="O26" s="18"/>
      <c r="P26" s="18"/>
      <c r="Q26" s="18"/>
      <c r="R26" s="18"/>
      <c r="S26" s="18"/>
      <c r="T26" s="18"/>
    </row>
    <row r="27" spans="4:20" ht="24.75" customHeight="1" x14ac:dyDescent="0.35">
      <c r="D27" s="18"/>
      <c r="E27" s="18"/>
      <c r="F27" s="91"/>
      <c r="G27" s="91"/>
      <c r="H27" s="91"/>
      <c r="I27" s="92"/>
      <c r="J27" s="92"/>
      <c r="K27" s="92"/>
      <c r="L27" s="92"/>
      <c r="M27" s="18"/>
      <c r="N27" s="18"/>
      <c r="O27" s="18"/>
      <c r="P27" s="18"/>
      <c r="Q27" s="18"/>
      <c r="R27" s="18"/>
      <c r="S27" s="18"/>
      <c r="T27" s="18"/>
    </row>
    <row r="28" spans="4:20" x14ac:dyDescent="0.35">
      <c r="D28" s="18"/>
      <c r="E28" s="18"/>
      <c r="F28" s="92"/>
      <c r="G28" s="92"/>
      <c r="H28" s="92"/>
      <c r="I28" s="92"/>
      <c r="J28" s="92"/>
      <c r="K28" s="92"/>
      <c r="L28" s="92"/>
      <c r="M28" s="18"/>
      <c r="N28" s="18"/>
      <c r="O28" s="18"/>
      <c r="P28" s="18"/>
      <c r="Q28" s="18"/>
      <c r="R28" s="18"/>
      <c r="S28" s="18"/>
      <c r="T28" s="18"/>
    </row>
    <row r="29" spans="4:20" x14ac:dyDescent="0.35">
      <c r="D29" s="18"/>
      <c r="E29" s="18"/>
      <c r="F29" s="92"/>
      <c r="G29" s="92"/>
      <c r="H29" s="92"/>
      <c r="I29" s="92"/>
      <c r="J29" s="92"/>
      <c r="K29" s="92"/>
      <c r="L29" s="92"/>
      <c r="M29" s="18"/>
      <c r="N29" s="18"/>
      <c r="O29" s="18"/>
      <c r="P29" s="18"/>
      <c r="Q29" s="18"/>
      <c r="R29" s="18"/>
      <c r="S29" s="18"/>
      <c r="T29" s="18"/>
    </row>
    <row r="30" spans="4:20" x14ac:dyDescent="0.35">
      <c r="D30" s="18"/>
      <c r="E30" s="18"/>
      <c r="F30" s="92"/>
      <c r="G30" s="92"/>
      <c r="H30" s="92"/>
      <c r="I30" s="92"/>
      <c r="J30" s="18"/>
      <c r="K30" s="18"/>
      <c r="L30" s="18"/>
      <c r="M30" s="18"/>
      <c r="N30" s="18"/>
      <c r="O30" s="18"/>
      <c r="P30" s="18"/>
      <c r="Q30" s="18"/>
      <c r="R30" s="18"/>
      <c r="S30" s="18"/>
      <c r="T30" s="18"/>
    </row>
    <row r="31" spans="4:20" x14ac:dyDescent="0.35">
      <c r="D31" s="18"/>
      <c r="E31" s="18"/>
      <c r="F31" s="92"/>
      <c r="G31" s="92"/>
      <c r="H31" s="92"/>
      <c r="I31" s="92"/>
      <c r="J31" s="18"/>
      <c r="K31" s="18"/>
      <c r="L31" s="18"/>
      <c r="M31" s="18"/>
      <c r="N31" s="18"/>
      <c r="O31" s="18"/>
      <c r="P31" s="18"/>
      <c r="Q31" s="18"/>
      <c r="R31" s="18"/>
      <c r="S31" s="18"/>
      <c r="T31" s="18"/>
    </row>
    <row r="32" spans="4:20" x14ac:dyDescent="0.35">
      <c r="D32" s="18"/>
      <c r="E32" s="18"/>
      <c r="F32" s="92"/>
      <c r="G32" s="92"/>
      <c r="H32" s="92"/>
      <c r="I32" s="92"/>
      <c r="J32" s="18"/>
      <c r="K32" s="18"/>
      <c r="L32" s="18"/>
      <c r="M32" s="18"/>
      <c r="N32" s="18"/>
      <c r="O32" s="18"/>
      <c r="P32" s="18"/>
      <c r="Q32" s="18"/>
      <c r="R32" s="18"/>
      <c r="S32" s="18"/>
      <c r="T32" s="18"/>
    </row>
    <row r="33" spans="4:20" x14ac:dyDescent="0.35">
      <c r="D33" s="18"/>
      <c r="E33" s="18"/>
      <c r="F33" s="92"/>
      <c r="G33" s="92"/>
      <c r="H33" s="92"/>
      <c r="I33" s="92"/>
      <c r="J33" s="18"/>
      <c r="K33" s="18"/>
      <c r="L33" s="18"/>
      <c r="M33" s="18"/>
      <c r="N33" s="18"/>
      <c r="O33" s="18"/>
      <c r="P33" s="18"/>
      <c r="Q33" s="18"/>
      <c r="R33" s="18"/>
      <c r="S33" s="18"/>
      <c r="T33" s="18"/>
    </row>
    <row r="34" spans="4:20" x14ac:dyDescent="0.35">
      <c r="D34" s="18"/>
      <c r="E34" s="18"/>
      <c r="F34" s="92"/>
      <c r="G34" s="92"/>
      <c r="H34" s="92"/>
      <c r="I34" s="92"/>
      <c r="J34" s="18"/>
      <c r="K34" s="18"/>
      <c r="L34" s="18"/>
      <c r="M34" s="18"/>
      <c r="N34" s="18"/>
      <c r="O34" s="18"/>
      <c r="P34" s="18"/>
      <c r="Q34" s="18"/>
      <c r="R34" s="18"/>
      <c r="S34" s="18"/>
      <c r="T34" s="18"/>
    </row>
    <row r="35" spans="4:20" x14ac:dyDescent="0.35">
      <c r="D35" s="18"/>
      <c r="E35" s="18"/>
      <c r="F35" s="18"/>
      <c r="G35" s="18"/>
      <c r="H35" s="18"/>
      <c r="I35" s="92"/>
      <c r="J35" s="92"/>
      <c r="K35" s="92"/>
      <c r="L35" s="92"/>
      <c r="M35" s="18"/>
      <c r="N35" s="18"/>
      <c r="O35" s="18"/>
      <c r="P35" s="18"/>
      <c r="Q35" s="18"/>
      <c r="R35" s="18"/>
      <c r="S35" s="18"/>
      <c r="T35" s="18"/>
    </row>
    <row r="36" spans="4:20" x14ac:dyDescent="0.35">
      <c r="D36" s="18"/>
      <c r="E36" s="18"/>
      <c r="F36" s="92"/>
      <c r="G36" s="92"/>
      <c r="H36" s="92"/>
      <c r="I36" s="92"/>
      <c r="J36" s="92"/>
      <c r="K36" s="92"/>
      <c r="L36" s="92"/>
      <c r="M36" s="18"/>
      <c r="N36" s="18"/>
      <c r="O36" s="98"/>
      <c r="P36" s="98"/>
      <c r="Q36" s="18"/>
      <c r="R36" s="18"/>
      <c r="S36" s="18"/>
      <c r="T36" s="18"/>
    </row>
    <row r="37" spans="4:20" x14ac:dyDescent="0.35">
      <c r="D37" s="18"/>
      <c r="E37" s="18"/>
      <c r="F37" s="18"/>
      <c r="G37" s="18"/>
      <c r="H37" s="18"/>
      <c r="I37" s="92"/>
      <c r="J37" s="92"/>
      <c r="K37" s="92"/>
      <c r="L37" s="92"/>
      <c r="M37" s="18"/>
      <c r="N37" s="18"/>
      <c r="O37" s="18"/>
      <c r="P37" s="18"/>
      <c r="Q37" s="18"/>
      <c r="R37" s="18"/>
      <c r="S37" s="18"/>
      <c r="T37" s="18"/>
    </row>
    <row r="38" spans="4:20" x14ac:dyDescent="0.35">
      <c r="D38" s="18"/>
      <c r="E38" s="18"/>
      <c r="F38" s="18"/>
      <c r="G38" s="18"/>
      <c r="H38" s="18"/>
      <c r="I38" s="92"/>
      <c r="J38" s="92"/>
      <c r="K38" s="92"/>
      <c r="L38" s="92"/>
      <c r="M38" s="18"/>
      <c r="N38" s="18"/>
      <c r="O38" s="18"/>
      <c r="P38" s="18"/>
      <c r="Q38" s="18"/>
      <c r="R38" s="18"/>
      <c r="S38" s="18"/>
      <c r="T38" s="18"/>
    </row>
    <row r="39" spans="4:20" x14ac:dyDescent="0.35">
      <c r="D39" s="18"/>
      <c r="E39" s="18"/>
      <c r="F39" s="18"/>
      <c r="G39" s="18"/>
      <c r="H39" s="18"/>
      <c r="I39" s="92"/>
      <c r="J39" s="92"/>
      <c r="K39" s="92"/>
      <c r="L39" s="92"/>
      <c r="M39" s="18"/>
      <c r="N39" s="18"/>
      <c r="O39" s="18"/>
      <c r="P39" s="18"/>
      <c r="Q39" s="18"/>
      <c r="R39" s="18"/>
      <c r="S39" s="18"/>
      <c r="T39" s="18"/>
    </row>
    <row r="40" spans="4:20" x14ac:dyDescent="0.35">
      <c r="H40" s="18"/>
      <c r="I40" s="92"/>
      <c r="J40" s="92"/>
      <c r="K40" s="92"/>
      <c r="L40" s="92"/>
      <c r="M40" s="18"/>
      <c r="N40" s="18"/>
      <c r="O40" s="18"/>
      <c r="P40" s="18"/>
      <c r="Q40" s="18"/>
      <c r="R40" s="18"/>
      <c r="S40" s="18"/>
      <c r="T40" s="18"/>
    </row>
    <row r="41" spans="4:20" x14ac:dyDescent="0.35">
      <c r="H41" s="18"/>
      <c r="I41" s="92"/>
      <c r="J41" s="92"/>
      <c r="K41" s="92"/>
      <c r="L41" s="92"/>
      <c r="M41" s="18"/>
      <c r="N41" s="98"/>
      <c r="O41" s="98"/>
      <c r="P41" s="18"/>
      <c r="Q41" s="18"/>
      <c r="R41" s="18"/>
      <c r="S41" s="18"/>
      <c r="T41" s="18"/>
    </row>
    <row r="42" spans="4:20" x14ac:dyDescent="0.35">
      <c r="H42" s="18"/>
      <c r="I42" s="92"/>
      <c r="J42" s="92"/>
      <c r="K42" s="92"/>
      <c r="L42" s="92"/>
      <c r="M42" s="18"/>
      <c r="N42" s="18"/>
      <c r="O42" s="18"/>
      <c r="P42" s="18"/>
      <c r="Q42" s="18"/>
      <c r="R42" s="18"/>
      <c r="S42" s="18"/>
      <c r="T42" s="18"/>
    </row>
    <row r="43" spans="4:20" x14ac:dyDescent="0.35">
      <c r="H43" s="18"/>
      <c r="I43" s="18"/>
      <c r="J43" s="18"/>
      <c r="K43" s="18"/>
      <c r="L43" s="18"/>
      <c r="M43" s="18"/>
      <c r="N43" s="18"/>
      <c r="O43" s="18"/>
      <c r="P43" s="18"/>
      <c r="Q43" s="18"/>
      <c r="R43" s="18"/>
      <c r="S43" s="18"/>
      <c r="T43" s="18"/>
    </row>
    <row r="44" spans="4:20" x14ac:dyDescent="0.35">
      <c r="H44" s="18"/>
      <c r="I44" s="18"/>
      <c r="J44" s="18"/>
      <c r="K44" s="18"/>
      <c r="L44" s="18"/>
      <c r="M44" s="18"/>
      <c r="N44" s="18"/>
      <c r="O44" s="18"/>
      <c r="P44" s="18"/>
      <c r="Q44" s="18"/>
      <c r="R44" s="18"/>
      <c r="S44" s="18"/>
      <c r="T44" s="18"/>
    </row>
    <row r="45" spans="4:20" x14ac:dyDescent="0.35">
      <c r="H45" s="18"/>
      <c r="I45" s="18"/>
      <c r="J45" s="18"/>
      <c r="K45" s="18"/>
      <c r="L45" s="18"/>
      <c r="M45" s="18"/>
      <c r="N45" s="18"/>
      <c r="O45" s="18"/>
      <c r="P45" s="18"/>
      <c r="Q45" s="18"/>
      <c r="R45" s="18"/>
      <c r="S45" s="18"/>
      <c r="T45" s="18"/>
    </row>
  </sheetData>
  <hyperlinks>
    <hyperlink ref="A14" location="Innehåll!A1" display="Till innehållsförteckning" xr:uid="{82DF31E9-2841-4080-9DB7-3F2C60E6F6EE}"/>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17C2-06C8-4C05-B55B-0DFD73D84779}">
  <dimension ref="A1:M26"/>
  <sheetViews>
    <sheetView showGridLines="0" zoomScaleNormal="100" workbookViewId="0">
      <selection activeCell="I3" sqref="I3"/>
    </sheetView>
  </sheetViews>
  <sheetFormatPr defaultRowHeight="12.75" x14ac:dyDescent="0.35"/>
  <cols>
    <col min="1" max="1" width="25.59765625" customWidth="1"/>
    <col min="2" max="2" width="10.1328125" customWidth="1"/>
    <col min="3" max="3" width="16.73046875" customWidth="1"/>
  </cols>
  <sheetData>
    <row r="1" spans="1:13" ht="15.95" customHeight="1" x14ac:dyDescent="0.35">
      <c r="A1" s="75" t="s">
        <v>142</v>
      </c>
    </row>
    <row r="2" spans="1:13" x14ac:dyDescent="0.35">
      <c r="A2" s="77" t="s">
        <v>50</v>
      </c>
    </row>
    <row r="3" spans="1:13" ht="252.75" customHeight="1" x14ac:dyDescent="0.4">
      <c r="A3" s="6"/>
    </row>
    <row r="4" spans="1:13" ht="15.95" customHeight="1" x14ac:dyDescent="0.35">
      <c r="A4" s="10" t="s">
        <v>161</v>
      </c>
    </row>
    <row r="5" spans="1:13" ht="15.95" customHeight="1" x14ac:dyDescent="0.35"/>
    <row r="6" spans="1:13" ht="15.95" customHeight="1" x14ac:dyDescent="0.35">
      <c r="A6" s="67" t="s">
        <v>70</v>
      </c>
      <c r="B6" s="48" t="s">
        <v>34</v>
      </c>
      <c r="C6" s="72" t="s">
        <v>69</v>
      </c>
    </row>
    <row r="7" spans="1:13" ht="15.95" customHeight="1" x14ac:dyDescent="0.35">
      <c r="A7" s="11" t="s">
        <v>2</v>
      </c>
      <c r="B7" s="32">
        <v>14065</v>
      </c>
      <c r="C7" s="24">
        <f>Tabell2311[[#This Row],[Antal ]]/B$13*100</f>
        <v>35.171292823205803</v>
      </c>
      <c r="F7" s="18"/>
    </row>
    <row r="8" spans="1:13" ht="15.95" customHeight="1" x14ac:dyDescent="0.35">
      <c r="A8" s="121" t="s">
        <v>160</v>
      </c>
      <c r="B8" s="32">
        <v>2297</v>
      </c>
      <c r="C8" s="24">
        <f>Tabell2311[[#This Row],[Antal ]]/B$13*100</f>
        <v>5.7439359839959989</v>
      </c>
      <c r="F8" s="18"/>
    </row>
    <row r="9" spans="1:13" ht="15.95" customHeight="1" x14ac:dyDescent="0.35">
      <c r="A9" s="11" t="s">
        <v>4</v>
      </c>
      <c r="B9" s="32">
        <v>4025</v>
      </c>
      <c r="C9" s="24">
        <f>Tabell2311[[#This Row],[Antal ]]/B$13*100</f>
        <v>10.065016254063517</v>
      </c>
      <c r="F9" s="32"/>
    </row>
    <row r="10" spans="1:13" ht="15.95" customHeight="1" x14ac:dyDescent="0.35">
      <c r="A10" s="11" t="s">
        <v>7</v>
      </c>
      <c r="B10" s="32">
        <v>1704</v>
      </c>
      <c r="C10" s="24">
        <f>Tabell2311[[#This Row],[Antal ]]/B$13*100</f>
        <v>4.2610652663165789</v>
      </c>
      <c r="E10" s="18"/>
      <c r="F10" s="18"/>
    </row>
    <row r="11" spans="1:13" ht="15.95" customHeight="1" x14ac:dyDescent="0.35">
      <c r="A11" s="11" t="s">
        <v>35</v>
      </c>
      <c r="B11" s="32">
        <v>1535</v>
      </c>
      <c r="C11" s="24">
        <f>Tabell2311[[#This Row],[Antal ]]/B$13*100</f>
        <v>3.838459614903726</v>
      </c>
      <c r="E11" s="18"/>
      <c r="F11" s="99"/>
    </row>
    <row r="12" spans="1:13" ht="15.95" customHeight="1" x14ac:dyDescent="0.35">
      <c r="A12" s="11" t="s">
        <v>3</v>
      </c>
      <c r="B12" s="32">
        <v>16364</v>
      </c>
      <c r="C12" s="24">
        <f>Tabell2311[[#This Row],[Antal ]]/B$13*100</f>
        <v>40.920230057514381</v>
      </c>
      <c r="E12" s="32"/>
      <c r="F12" s="18"/>
    </row>
    <row r="13" spans="1:13" ht="15.95" customHeight="1" x14ac:dyDescent="0.35">
      <c r="A13" s="73" t="s">
        <v>5</v>
      </c>
      <c r="B13" s="73">
        <v>39990</v>
      </c>
      <c r="C13" s="73">
        <v>100</v>
      </c>
      <c r="E13" s="18"/>
      <c r="F13" s="18"/>
      <c r="G13" s="18"/>
      <c r="H13" s="18"/>
      <c r="I13" s="18"/>
      <c r="J13" s="18"/>
      <c r="K13" s="18"/>
      <c r="L13" s="18"/>
      <c r="M13" s="18"/>
    </row>
    <row r="14" spans="1:13" ht="15.95" customHeight="1" x14ac:dyDescent="0.35">
      <c r="E14" s="99"/>
      <c r="F14" s="18"/>
      <c r="G14" s="18"/>
      <c r="H14" s="18"/>
      <c r="I14" s="18"/>
      <c r="J14" s="18"/>
      <c r="K14" s="18"/>
      <c r="L14" s="18"/>
      <c r="M14" s="18"/>
    </row>
    <row r="15" spans="1:13" ht="15.95" customHeight="1" x14ac:dyDescent="0.35">
      <c r="A15" s="20" t="s">
        <v>52</v>
      </c>
      <c r="E15" s="18"/>
      <c r="F15" s="18"/>
      <c r="G15" s="18"/>
      <c r="H15" s="18"/>
      <c r="I15" s="18"/>
      <c r="J15" s="18"/>
      <c r="K15" s="18"/>
      <c r="L15" s="18"/>
      <c r="M15" s="18"/>
    </row>
    <row r="16" spans="1:13" x14ac:dyDescent="0.35">
      <c r="E16" s="18"/>
      <c r="F16" s="18"/>
      <c r="G16" s="18"/>
      <c r="H16" s="18"/>
      <c r="I16" s="18"/>
      <c r="J16" s="18"/>
      <c r="K16" s="18"/>
      <c r="L16" s="18"/>
      <c r="M16" s="18"/>
    </row>
    <row r="17" spans="2:13" x14ac:dyDescent="0.35">
      <c r="E17" s="18"/>
      <c r="F17" s="18"/>
      <c r="G17" s="18"/>
      <c r="H17" s="18"/>
      <c r="I17" s="18"/>
      <c r="J17" s="18"/>
      <c r="K17" s="18"/>
      <c r="L17" s="18"/>
      <c r="M17" s="18"/>
    </row>
    <row r="18" spans="2:13" x14ac:dyDescent="0.35">
      <c r="B18" s="18"/>
      <c r="E18" s="18"/>
      <c r="F18" s="18"/>
      <c r="G18" s="32"/>
      <c r="H18" s="18"/>
      <c r="I18" s="99"/>
      <c r="J18" s="18"/>
      <c r="K18" s="18"/>
      <c r="L18" s="18"/>
      <c r="M18" s="18"/>
    </row>
    <row r="19" spans="2:13" x14ac:dyDescent="0.35">
      <c r="B19" s="11"/>
      <c r="E19" s="18"/>
      <c r="F19" s="18"/>
      <c r="G19" s="18"/>
      <c r="H19" s="18"/>
      <c r="I19" s="18"/>
      <c r="J19" s="18"/>
      <c r="K19" s="18"/>
      <c r="L19" s="18"/>
      <c r="M19" s="18"/>
    </row>
    <row r="20" spans="2:13" x14ac:dyDescent="0.35">
      <c r="B20" s="18"/>
      <c r="E20" s="18"/>
      <c r="F20" s="18"/>
      <c r="G20" s="18"/>
      <c r="H20" s="18"/>
      <c r="I20" s="18"/>
      <c r="J20" s="18"/>
      <c r="K20" s="18"/>
      <c r="L20" s="18"/>
      <c r="M20" s="18"/>
    </row>
    <row r="21" spans="2:13" x14ac:dyDescent="0.35">
      <c r="B21" s="18"/>
      <c r="C21" s="18"/>
      <c r="E21" s="18"/>
      <c r="F21" s="18"/>
      <c r="G21" s="18"/>
      <c r="H21" s="18"/>
      <c r="I21" s="18"/>
      <c r="J21" s="18"/>
      <c r="K21" s="18"/>
      <c r="L21" s="18"/>
      <c r="M21" s="18"/>
    </row>
    <row r="22" spans="2:13" x14ac:dyDescent="0.35">
      <c r="C22" s="18"/>
    </row>
    <row r="23" spans="2:13" x14ac:dyDescent="0.35">
      <c r="B23" s="29"/>
      <c r="C23" s="11"/>
    </row>
    <row r="24" spans="2:13" x14ac:dyDescent="0.35">
      <c r="C24" s="18"/>
    </row>
    <row r="25" spans="2:13" x14ac:dyDescent="0.35">
      <c r="C25" s="18"/>
    </row>
    <row r="26" spans="2:13" x14ac:dyDescent="0.35">
      <c r="C26" s="18"/>
    </row>
  </sheetData>
  <hyperlinks>
    <hyperlink ref="A15" location="Innehåll!A1" display="Till innehållsförteckning" xr:uid="{830B3910-B490-46DD-89EA-29A8E3EBBCE3}"/>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CCE-2163-4ADD-BC23-62D00C3DBFD2}">
  <dimension ref="A1:J31"/>
  <sheetViews>
    <sheetView showGridLines="0" workbookViewId="0">
      <selection activeCell="J14" sqref="J14"/>
    </sheetView>
  </sheetViews>
  <sheetFormatPr defaultRowHeight="12.75" x14ac:dyDescent="0.35"/>
  <cols>
    <col min="1" max="1" width="14.1328125" bestFit="1" customWidth="1"/>
    <col min="2" max="2" width="13.265625" bestFit="1" customWidth="1"/>
    <col min="3" max="4" width="8.265625" bestFit="1" customWidth="1"/>
    <col min="5" max="5" width="8.1328125" bestFit="1" customWidth="1"/>
    <col min="6" max="8" width="8" bestFit="1" customWidth="1"/>
  </cols>
  <sheetData>
    <row r="1" spans="1:10" ht="15.95" customHeight="1" x14ac:dyDescent="0.35">
      <c r="A1" s="75" t="s">
        <v>143</v>
      </c>
      <c r="J1" s="5"/>
    </row>
    <row r="2" spans="1:10" x14ac:dyDescent="0.35">
      <c r="A2" s="77" t="s">
        <v>50</v>
      </c>
    </row>
    <row r="3" spans="1:10" ht="228.75" customHeight="1" x14ac:dyDescent="0.35"/>
    <row r="4" spans="1:10" ht="15.95" customHeight="1" x14ac:dyDescent="0.35">
      <c r="A4" s="10" t="s">
        <v>123</v>
      </c>
    </row>
    <row r="5" spans="1:10" ht="15.95" customHeight="1" x14ac:dyDescent="0.35"/>
    <row r="6" spans="1:10" ht="15.95" customHeight="1" x14ac:dyDescent="0.35">
      <c r="A6" s="8" t="s">
        <v>33</v>
      </c>
      <c r="B6" s="64" t="s">
        <v>8</v>
      </c>
    </row>
    <row r="7" spans="1:10" ht="15.95" customHeight="1" x14ac:dyDescent="0.35">
      <c r="A7" s="2">
        <v>2015</v>
      </c>
      <c r="B7" s="13">
        <v>24587</v>
      </c>
      <c r="D7" s="5"/>
      <c r="F7" s="56"/>
    </row>
    <row r="8" spans="1:10" ht="15.95" customHeight="1" x14ac:dyDescent="0.35">
      <c r="A8" s="2">
        <v>2016</v>
      </c>
      <c r="B8" s="13">
        <v>24132</v>
      </c>
      <c r="F8" s="56"/>
    </row>
    <row r="9" spans="1:10" ht="15.95" customHeight="1" x14ac:dyDescent="0.35">
      <c r="A9" s="2">
        <v>2017</v>
      </c>
      <c r="B9" s="13">
        <v>24311</v>
      </c>
      <c r="F9" s="56"/>
    </row>
    <row r="10" spans="1:10" ht="15.95" customHeight="1" x14ac:dyDescent="0.35">
      <c r="A10" s="2">
        <v>2018</v>
      </c>
      <c r="B10" s="13">
        <v>24160</v>
      </c>
      <c r="F10" s="56"/>
    </row>
    <row r="11" spans="1:10" ht="15.95" customHeight="1" x14ac:dyDescent="0.35">
      <c r="A11" s="2">
        <v>2019</v>
      </c>
      <c r="B11" s="13">
        <v>25550</v>
      </c>
      <c r="F11" s="56"/>
    </row>
    <row r="12" spans="1:10" ht="15.95" customHeight="1" x14ac:dyDescent="0.35">
      <c r="A12" s="2">
        <v>2020</v>
      </c>
      <c r="B12" s="13">
        <v>13985</v>
      </c>
      <c r="F12" s="56"/>
    </row>
    <row r="13" spans="1:10" ht="15.95" customHeight="1" x14ac:dyDescent="0.35">
      <c r="A13" s="2">
        <v>2021</v>
      </c>
      <c r="B13" s="13">
        <v>17203</v>
      </c>
      <c r="F13" s="56"/>
    </row>
    <row r="14" spans="1:10" ht="15.95" customHeight="1" x14ac:dyDescent="0.35">
      <c r="A14" s="2">
        <v>2022</v>
      </c>
      <c r="B14" s="13">
        <v>25382</v>
      </c>
      <c r="F14" s="56"/>
    </row>
    <row r="15" spans="1:10" ht="15.95" customHeight="1" x14ac:dyDescent="0.35">
      <c r="A15" s="2">
        <v>2023</v>
      </c>
      <c r="B15" s="13">
        <v>25618</v>
      </c>
      <c r="F15" s="56"/>
    </row>
    <row r="16" spans="1:10" ht="15.95" customHeight="1" x14ac:dyDescent="0.35">
      <c r="A16" s="2">
        <v>2024</v>
      </c>
      <c r="B16" s="13">
        <v>25423</v>
      </c>
      <c r="F16" s="56"/>
    </row>
    <row r="17" spans="1:6" ht="15.95" customHeight="1" x14ac:dyDescent="0.35">
      <c r="B17" s="13"/>
      <c r="F17" s="56"/>
    </row>
    <row r="18" spans="1:6" ht="15.95" customHeight="1" x14ac:dyDescent="0.35">
      <c r="A18" s="20" t="s">
        <v>52</v>
      </c>
      <c r="B18" s="13"/>
      <c r="F18" s="56"/>
    </row>
    <row r="19" spans="1:6" x14ac:dyDescent="0.35">
      <c r="B19" s="13"/>
    </row>
    <row r="20" spans="1:6" x14ac:dyDescent="0.35">
      <c r="B20" s="13"/>
    </row>
    <row r="21" spans="1:6" x14ac:dyDescent="0.35">
      <c r="B21" s="13"/>
    </row>
    <row r="22" spans="1:6" x14ac:dyDescent="0.35">
      <c r="B22" s="13"/>
    </row>
    <row r="23" spans="1:6" x14ac:dyDescent="0.35">
      <c r="B23" s="13"/>
    </row>
    <row r="24" spans="1:6" x14ac:dyDescent="0.35">
      <c r="B24" s="13"/>
    </row>
    <row r="31" spans="1:6" x14ac:dyDescent="0.35">
      <c r="B31" s="18"/>
    </row>
  </sheetData>
  <hyperlinks>
    <hyperlink ref="A18" location="Innehåll!A1" display="Till innehållsförteckning" xr:uid="{09EE4446-CC0C-48EE-877F-403CDA92A1A3}"/>
  </hyperlink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6527-2AFD-4435-BD40-1E8889AFB8B0}">
  <dimension ref="A1:A15"/>
  <sheetViews>
    <sheetView showGridLines="0" zoomScaleNormal="100" workbookViewId="0">
      <selection activeCell="M2" sqref="M2"/>
    </sheetView>
  </sheetViews>
  <sheetFormatPr defaultRowHeight="12.75" x14ac:dyDescent="0.35"/>
  <sheetData>
    <row r="1" spans="1:1" s="76" customFormat="1" ht="15.95" customHeight="1" x14ac:dyDescent="0.35">
      <c r="A1" s="75" t="s">
        <v>145</v>
      </c>
    </row>
    <row r="2" spans="1:1" ht="409.5" customHeight="1" x14ac:dyDescent="0.35"/>
    <row r="12" spans="1:1" ht="15.95" customHeight="1" x14ac:dyDescent="0.35"/>
    <row r="13" spans="1:1" ht="42" customHeight="1" x14ac:dyDescent="0.35"/>
    <row r="14" spans="1:1" ht="15.95" customHeight="1" x14ac:dyDescent="0.35">
      <c r="A14" s="104" t="s">
        <v>162</v>
      </c>
    </row>
    <row r="15" spans="1:1" ht="15.95" customHeight="1" x14ac:dyDescent="0.35">
      <c r="A15" s="20" t="s">
        <v>52</v>
      </c>
    </row>
  </sheetData>
  <hyperlinks>
    <hyperlink ref="A15" location="Innehåll!A1" display="Till innehållsförteckning" xr:uid="{EDF3E7A7-C8A2-42E6-9CA6-2A3C6C77650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F5E2-A08A-4101-872C-A63CF011C1A9}">
  <dimension ref="A1:H26"/>
  <sheetViews>
    <sheetView showGridLines="0" workbookViewId="0">
      <selection activeCell="J14" sqref="J13:J14"/>
    </sheetView>
  </sheetViews>
  <sheetFormatPr defaultRowHeight="12.75" x14ac:dyDescent="0.35"/>
  <cols>
    <col min="1" max="1" width="25.59765625" customWidth="1"/>
    <col min="2" max="2" width="10.1328125" customWidth="1"/>
    <col min="3" max="3" width="16.73046875" customWidth="1"/>
  </cols>
  <sheetData>
    <row r="1" spans="1:8" ht="15.95" customHeight="1" x14ac:dyDescent="0.35">
      <c r="A1" s="75" t="s">
        <v>146</v>
      </c>
    </row>
    <row r="2" spans="1:8" x14ac:dyDescent="0.35">
      <c r="A2" s="77" t="s">
        <v>50</v>
      </c>
    </row>
    <row r="3" spans="1:8" ht="271.5" customHeight="1" x14ac:dyDescent="0.4">
      <c r="A3" s="6"/>
    </row>
    <row r="4" spans="1:8" ht="15.95" customHeight="1" x14ac:dyDescent="0.35">
      <c r="A4" s="10" t="s">
        <v>125</v>
      </c>
    </row>
    <row r="5" spans="1:8" ht="15.95" customHeight="1" x14ac:dyDescent="0.35"/>
    <row r="6" spans="1:8" ht="15.95" customHeight="1" x14ac:dyDescent="0.35">
      <c r="A6" s="67" t="s">
        <v>70</v>
      </c>
      <c r="B6" s="48" t="s">
        <v>34</v>
      </c>
      <c r="C6" s="72" t="s">
        <v>69</v>
      </c>
    </row>
    <row r="7" spans="1:8" ht="15.95" customHeight="1" x14ac:dyDescent="0.35">
      <c r="A7" s="11" t="s">
        <v>2</v>
      </c>
      <c r="B7" s="32">
        <v>2534773</v>
      </c>
      <c r="C7" s="24">
        <v>40.317943807499965</v>
      </c>
      <c r="F7" s="18"/>
      <c r="G7" s="18"/>
      <c r="H7" s="18"/>
    </row>
    <row r="8" spans="1:8" ht="15.95" customHeight="1" x14ac:dyDescent="0.35">
      <c r="A8" s="121" t="s">
        <v>163</v>
      </c>
      <c r="B8" s="32">
        <v>791299</v>
      </c>
      <c r="C8" s="24">
        <v>12.586353340883353</v>
      </c>
      <c r="F8" s="18"/>
      <c r="G8" s="18"/>
      <c r="H8" s="18"/>
    </row>
    <row r="9" spans="1:8" ht="15.95" customHeight="1" x14ac:dyDescent="0.35">
      <c r="A9" s="11" t="s">
        <v>4</v>
      </c>
      <c r="B9" s="32">
        <v>422377</v>
      </c>
      <c r="C9" s="24">
        <v>6.7183026454757142</v>
      </c>
      <c r="F9" s="18"/>
      <c r="G9" s="18"/>
      <c r="H9" s="18"/>
    </row>
    <row r="10" spans="1:8" ht="15.95" customHeight="1" x14ac:dyDescent="0.35">
      <c r="A10" s="11" t="s">
        <v>7</v>
      </c>
      <c r="B10" s="32">
        <v>228891</v>
      </c>
      <c r="C10" s="24">
        <v>3.6407262015346045</v>
      </c>
      <c r="E10" s="18"/>
      <c r="F10" s="100"/>
      <c r="G10" s="99"/>
      <c r="H10" s="18"/>
    </row>
    <row r="11" spans="1:8" ht="15.95" customHeight="1" x14ac:dyDescent="0.35">
      <c r="A11" s="11" t="s">
        <v>35</v>
      </c>
      <c r="B11" s="32">
        <v>181427</v>
      </c>
      <c r="C11" s="24">
        <v>2.8857667298662628</v>
      </c>
      <c r="E11" s="18"/>
      <c r="F11" s="32"/>
      <c r="G11" s="18"/>
      <c r="H11" s="18"/>
    </row>
    <row r="12" spans="1:8" ht="15.95" customHeight="1" x14ac:dyDescent="0.35">
      <c r="A12" s="11" t="s">
        <v>3</v>
      </c>
      <c r="B12" s="32">
        <v>2128193</v>
      </c>
      <c r="C12" s="24">
        <v>33.850907274740102</v>
      </c>
      <c r="E12" s="32"/>
      <c r="F12" s="32"/>
      <c r="G12" s="18"/>
      <c r="H12" s="18"/>
    </row>
    <row r="13" spans="1:8" ht="15.95" customHeight="1" x14ac:dyDescent="0.35">
      <c r="A13" s="73" t="s">
        <v>5</v>
      </c>
      <c r="B13" s="73">
        <v>6286960</v>
      </c>
      <c r="C13" s="73">
        <v>100</v>
      </c>
      <c r="E13" s="18"/>
      <c r="F13" s="18"/>
      <c r="G13" s="18"/>
      <c r="H13" s="18"/>
    </row>
    <row r="14" spans="1:8" ht="15.95" customHeight="1" x14ac:dyDescent="0.35">
      <c r="E14" s="99"/>
      <c r="F14" s="18"/>
      <c r="G14" s="18"/>
      <c r="H14" s="18"/>
    </row>
    <row r="15" spans="1:8" ht="15.95" customHeight="1" x14ac:dyDescent="0.35">
      <c r="A15" s="20" t="s">
        <v>52</v>
      </c>
      <c r="E15" s="18"/>
      <c r="F15" s="18"/>
      <c r="G15" s="99"/>
      <c r="H15" s="18"/>
    </row>
    <row r="16" spans="1:8" x14ac:dyDescent="0.35">
      <c r="E16" s="18"/>
    </row>
    <row r="18" spans="2:3" x14ac:dyDescent="0.35">
      <c r="B18" s="18"/>
    </row>
    <row r="19" spans="2:3" x14ac:dyDescent="0.35">
      <c r="B19" s="11"/>
    </row>
    <row r="20" spans="2:3" x14ac:dyDescent="0.35">
      <c r="B20" s="18"/>
    </row>
    <row r="21" spans="2:3" x14ac:dyDescent="0.35">
      <c r="B21" s="18"/>
      <c r="C21" s="18"/>
    </row>
    <row r="22" spans="2:3" x14ac:dyDescent="0.35">
      <c r="C22" s="18"/>
    </row>
    <row r="23" spans="2:3" x14ac:dyDescent="0.35">
      <c r="B23" s="29"/>
      <c r="C23" s="11"/>
    </row>
    <row r="24" spans="2:3" x14ac:dyDescent="0.35">
      <c r="C24" s="18"/>
    </row>
    <row r="25" spans="2:3" x14ac:dyDescent="0.35">
      <c r="C25" s="18"/>
    </row>
    <row r="26" spans="2:3" x14ac:dyDescent="0.35">
      <c r="C26" s="18"/>
    </row>
  </sheetData>
  <hyperlinks>
    <hyperlink ref="A15" location="Innehåll!A1" display="Till innehållsförteckning" xr:uid="{5E02414F-1DA4-4824-AC6A-C2F1E04F5607}"/>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B1F5-33A4-4739-BC83-78A240C50B8A}">
  <dimension ref="A1:I26"/>
  <sheetViews>
    <sheetView showGridLines="0" topLeftCell="A3" zoomScaleNormal="100" workbookViewId="0">
      <selection activeCell="M7" sqref="M7"/>
    </sheetView>
  </sheetViews>
  <sheetFormatPr defaultRowHeight="12.75" x14ac:dyDescent="0.35"/>
  <cols>
    <col min="2" max="2" width="11.73046875" bestFit="1" customWidth="1"/>
    <col min="3" max="3" width="9.265625" customWidth="1"/>
    <col min="4" max="4" width="11.265625" customWidth="1"/>
    <col min="5" max="6" width="11.59765625" bestFit="1" customWidth="1"/>
    <col min="7" max="7" width="8" bestFit="1" customWidth="1"/>
    <col min="8" max="8" width="17.265625" customWidth="1"/>
    <col min="9" max="9" width="8" bestFit="1" customWidth="1"/>
    <col min="10" max="10" width="11.59765625" bestFit="1" customWidth="1"/>
  </cols>
  <sheetData>
    <row r="1" spans="1:9" s="76" customFormat="1" ht="15.95" customHeight="1" x14ac:dyDescent="0.35">
      <c r="A1" s="75" t="s">
        <v>156</v>
      </c>
      <c r="H1" s="78"/>
      <c r="I1" s="80"/>
    </row>
    <row r="2" spans="1:9" s="76" customFormat="1" ht="15.95" customHeight="1" x14ac:dyDescent="0.35">
      <c r="A2" s="77" t="s">
        <v>49</v>
      </c>
    </row>
    <row r="3" spans="1:9" ht="218.45" customHeight="1" x14ac:dyDescent="0.35">
      <c r="A3" s="18"/>
      <c r="B3" s="18"/>
      <c r="C3" s="18"/>
      <c r="D3" s="18"/>
      <c r="E3" s="18"/>
      <c r="F3" s="18"/>
      <c r="G3" s="18"/>
      <c r="H3" s="18"/>
    </row>
    <row r="4" spans="1:9" ht="15.95" customHeight="1" x14ac:dyDescent="0.35">
      <c r="A4" s="10" t="s">
        <v>99</v>
      </c>
      <c r="D4" s="18"/>
      <c r="E4" s="18"/>
      <c r="F4" s="18"/>
      <c r="G4" s="18"/>
      <c r="H4" s="18"/>
    </row>
    <row r="5" spans="1:9" ht="15.95" customHeight="1" x14ac:dyDescent="0.35">
      <c r="D5" s="18"/>
      <c r="E5" s="18"/>
      <c r="F5" s="18"/>
      <c r="G5" s="18"/>
      <c r="H5" s="18"/>
    </row>
    <row r="6" spans="1:9" ht="15.95" customHeight="1" x14ac:dyDescent="0.35">
      <c r="A6" s="42" t="s">
        <v>33</v>
      </c>
      <c r="B6" s="69" t="s">
        <v>8</v>
      </c>
      <c r="D6" s="9"/>
      <c r="E6" s="18"/>
      <c r="F6" s="18"/>
      <c r="G6" s="18"/>
      <c r="H6" s="18"/>
    </row>
    <row r="7" spans="1:9" ht="15.95" customHeight="1" x14ac:dyDescent="0.35">
      <c r="A7" s="2">
        <v>2015</v>
      </c>
      <c r="B7" s="13">
        <v>4370619</v>
      </c>
      <c r="D7" s="32"/>
      <c r="E7" s="101"/>
      <c r="G7" s="18"/>
      <c r="H7" s="18"/>
    </row>
    <row r="8" spans="1:9" ht="15.95" customHeight="1" x14ac:dyDescent="0.35">
      <c r="A8" s="2">
        <v>2016</v>
      </c>
      <c r="B8" s="13">
        <v>4399768</v>
      </c>
      <c r="D8" s="32"/>
      <c r="E8" s="101"/>
      <c r="G8" s="18"/>
      <c r="H8" s="18"/>
    </row>
    <row r="9" spans="1:9" ht="15.95" customHeight="1" x14ac:dyDescent="0.35">
      <c r="A9" s="2">
        <v>2017</v>
      </c>
      <c r="B9" s="13">
        <v>4395204</v>
      </c>
      <c r="D9" s="32"/>
      <c r="E9" s="101"/>
      <c r="G9" s="18"/>
      <c r="H9" s="18"/>
    </row>
    <row r="10" spans="1:9" ht="15.95" customHeight="1" x14ac:dyDescent="0.35">
      <c r="A10" s="2">
        <v>2018</v>
      </c>
      <c r="B10" s="13">
        <v>4522626</v>
      </c>
      <c r="D10" s="18"/>
      <c r="E10" s="101"/>
      <c r="G10" s="18"/>
      <c r="H10" s="18"/>
    </row>
    <row r="11" spans="1:9" ht="15.95" customHeight="1" x14ac:dyDescent="0.35">
      <c r="A11" s="2">
        <v>2019</v>
      </c>
      <c r="B11" s="13">
        <v>4184056</v>
      </c>
      <c r="D11" s="18"/>
      <c r="E11" s="101"/>
      <c r="G11" s="18"/>
      <c r="H11" s="18"/>
    </row>
    <row r="12" spans="1:9" ht="15.95" customHeight="1" x14ac:dyDescent="0.35">
      <c r="A12" s="2">
        <v>2020</v>
      </c>
      <c r="B12" s="13">
        <v>1215608</v>
      </c>
      <c r="D12" s="18"/>
      <c r="E12" s="101"/>
      <c r="G12" s="18"/>
      <c r="H12" s="18"/>
    </row>
    <row r="13" spans="1:9" ht="15.95" customHeight="1" x14ac:dyDescent="0.35">
      <c r="A13" s="2">
        <v>2021</v>
      </c>
      <c r="B13" s="13">
        <v>1697564</v>
      </c>
      <c r="D13" s="18"/>
      <c r="E13" s="101"/>
      <c r="G13" s="18"/>
      <c r="H13" s="18"/>
    </row>
    <row r="14" spans="1:9" ht="15.95" customHeight="1" x14ac:dyDescent="0.35">
      <c r="A14" s="2">
        <v>2022</v>
      </c>
      <c r="B14" s="13">
        <v>3831679</v>
      </c>
      <c r="D14" s="18"/>
      <c r="E14" s="101"/>
      <c r="G14" s="18"/>
      <c r="H14" s="18"/>
    </row>
    <row r="15" spans="1:9" ht="15.95" customHeight="1" x14ac:dyDescent="0.35">
      <c r="A15" s="2">
        <v>2023</v>
      </c>
      <c r="B15" s="13">
        <v>4304682</v>
      </c>
      <c r="D15" s="18"/>
      <c r="E15" s="101"/>
      <c r="G15" s="18"/>
      <c r="H15" s="18"/>
    </row>
    <row r="16" spans="1:9" ht="15.95" customHeight="1" x14ac:dyDescent="0.35">
      <c r="A16" s="2">
        <v>2024</v>
      </c>
      <c r="B16" s="13">
        <v>4655549</v>
      </c>
      <c r="D16" s="99"/>
      <c r="E16" s="101"/>
      <c r="G16" s="18"/>
      <c r="H16" s="18"/>
    </row>
    <row r="17" spans="1:8" ht="15.95" customHeight="1" x14ac:dyDescent="0.35">
      <c r="D17" s="18"/>
      <c r="E17" s="18"/>
      <c r="F17" s="18"/>
      <c r="G17" s="18"/>
      <c r="H17" s="18"/>
    </row>
    <row r="18" spans="1:8" ht="15.95" customHeight="1" x14ac:dyDescent="0.35">
      <c r="A18" s="20" t="s">
        <v>52</v>
      </c>
    </row>
    <row r="19" spans="1:8" ht="13.5" x14ac:dyDescent="0.35">
      <c r="G19" s="31"/>
      <c r="H19" s="30"/>
    </row>
    <row r="20" spans="1:8" ht="13.5" x14ac:dyDescent="0.35">
      <c r="G20" s="31"/>
      <c r="H20" s="30"/>
    </row>
    <row r="21" spans="1:8" ht="13.5" x14ac:dyDescent="0.35">
      <c r="G21" s="31"/>
      <c r="H21" s="30"/>
    </row>
    <row r="22" spans="1:8" ht="13.5" x14ac:dyDescent="0.35">
      <c r="G22" s="31"/>
      <c r="H22" s="30"/>
    </row>
    <row r="23" spans="1:8" ht="13.5" x14ac:dyDescent="0.35">
      <c r="G23" s="31"/>
      <c r="H23" s="30"/>
    </row>
    <row r="24" spans="1:8" ht="13.5" x14ac:dyDescent="0.35">
      <c r="G24" s="31"/>
      <c r="H24" s="30"/>
    </row>
    <row r="25" spans="1:8" ht="13.5" x14ac:dyDescent="0.35">
      <c r="G25" s="31"/>
      <c r="H25" s="30"/>
    </row>
    <row r="26" spans="1:8" x14ac:dyDescent="0.35">
      <c r="B26" s="18"/>
    </row>
  </sheetData>
  <hyperlinks>
    <hyperlink ref="A18" location="Innehåll!A1" display="Till innehållsförteckning" xr:uid="{758E7C79-9683-4F38-B6E7-0B4A46FDAD8E}"/>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3FF7-ABE6-4E25-ABAB-00A10E1BE33D}">
  <dimension ref="A1:R26"/>
  <sheetViews>
    <sheetView showGridLines="0" zoomScaleNormal="100" workbookViewId="0">
      <selection activeCell="H3" sqref="H3"/>
    </sheetView>
  </sheetViews>
  <sheetFormatPr defaultRowHeight="12.75" x14ac:dyDescent="0.35"/>
  <cols>
    <col min="1" max="1" width="25.59765625" customWidth="1"/>
    <col min="2" max="2" width="10.1328125" customWidth="1"/>
    <col min="3" max="3" width="16.73046875" customWidth="1"/>
    <col min="6" max="6" width="11.59765625" bestFit="1" customWidth="1"/>
  </cols>
  <sheetData>
    <row r="1" spans="1:18" ht="15.95" customHeight="1" x14ac:dyDescent="0.35">
      <c r="A1" s="75" t="s">
        <v>152</v>
      </c>
    </row>
    <row r="2" spans="1:18" x14ac:dyDescent="0.35">
      <c r="A2" s="77" t="s">
        <v>50</v>
      </c>
    </row>
    <row r="3" spans="1:18" ht="252.75" customHeight="1" x14ac:dyDescent="0.4">
      <c r="A3" s="6"/>
    </row>
    <row r="4" spans="1:18" ht="15.95" customHeight="1" x14ac:dyDescent="0.35">
      <c r="A4" s="10" t="s">
        <v>150</v>
      </c>
    </row>
    <row r="5" spans="1:18" ht="15.95" customHeight="1" x14ac:dyDescent="0.35"/>
    <row r="6" spans="1:18" ht="15.95" customHeight="1" x14ac:dyDescent="0.35">
      <c r="A6" s="67" t="s">
        <v>70</v>
      </c>
      <c r="B6" s="48" t="s">
        <v>34</v>
      </c>
      <c r="C6" s="72" t="s">
        <v>69</v>
      </c>
      <c r="F6" s="10"/>
    </row>
    <row r="7" spans="1:18" ht="15.95" customHeight="1" x14ac:dyDescent="0.35">
      <c r="A7" s="11" t="s">
        <v>2</v>
      </c>
      <c r="B7" s="13">
        <v>4166</v>
      </c>
      <c r="C7" s="24">
        <v>21.11933488796512</v>
      </c>
      <c r="F7" s="18"/>
    </row>
    <row r="8" spans="1:18" ht="15.95" customHeight="1" x14ac:dyDescent="0.35">
      <c r="A8" s="121" t="s">
        <v>160</v>
      </c>
      <c r="B8" s="3">
        <v>886</v>
      </c>
      <c r="C8" s="24">
        <v>4.4915340160194672</v>
      </c>
      <c r="F8" s="32"/>
    </row>
    <row r="9" spans="1:18" ht="15.95" customHeight="1" x14ac:dyDescent="0.35">
      <c r="A9" s="11" t="s">
        <v>4</v>
      </c>
      <c r="B9" s="13">
        <v>2715</v>
      </c>
      <c r="C9" s="24">
        <v>13.763560782723308</v>
      </c>
      <c r="F9" s="18"/>
      <c r="G9" s="18"/>
      <c r="H9" s="18"/>
      <c r="I9" s="18"/>
      <c r="J9" s="18"/>
      <c r="K9" s="18"/>
      <c r="L9" s="18"/>
      <c r="M9" s="18"/>
      <c r="N9" s="18"/>
      <c r="O9" s="18"/>
      <c r="P9" s="18"/>
      <c r="Q9" s="18"/>
      <c r="R9" s="18"/>
    </row>
    <row r="10" spans="1:18" ht="15.95" customHeight="1" x14ac:dyDescent="0.35">
      <c r="A10" s="11" t="s">
        <v>7</v>
      </c>
      <c r="B10" s="3">
        <v>844</v>
      </c>
      <c r="C10" s="24">
        <v>4.2786170536347967</v>
      </c>
      <c r="E10" s="18"/>
      <c r="F10" s="18"/>
      <c r="G10" s="75"/>
      <c r="H10" s="115"/>
      <c r="I10" s="115"/>
      <c r="J10" s="115"/>
      <c r="K10" s="18"/>
      <c r="L10" s="18"/>
      <c r="M10" s="18"/>
      <c r="N10" s="99"/>
      <c r="O10" s="18"/>
      <c r="P10" s="18"/>
      <c r="Q10" s="18"/>
      <c r="R10" s="18"/>
    </row>
    <row r="11" spans="1:18" ht="15.95" customHeight="1" x14ac:dyDescent="0.35">
      <c r="A11" s="11" t="s">
        <v>35</v>
      </c>
      <c r="B11" s="3">
        <v>712</v>
      </c>
      <c r="C11" s="24">
        <v>3.6094494575686911</v>
      </c>
      <c r="E11" s="18"/>
      <c r="F11" s="18"/>
      <c r="G11" s="48"/>
      <c r="H11" s="116"/>
      <c r="I11" s="116"/>
      <c r="J11" s="18"/>
      <c r="K11" s="18"/>
      <c r="L11" s="18"/>
      <c r="M11" s="18"/>
      <c r="N11" s="18"/>
      <c r="O11" s="18"/>
      <c r="P11" s="18"/>
      <c r="Q11" s="18"/>
      <c r="R11" s="18"/>
    </row>
    <row r="12" spans="1:18" ht="15.95" customHeight="1" x14ac:dyDescent="0.35">
      <c r="A12" s="11" t="s">
        <v>3</v>
      </c>
      <c r="B12" s="13">
        <v>10403</v>
      </c>
      <c r="C12" s="24">
        <v>52.737503802088611</v>
      </c>
      <c r="E12" s="32"/>
      <c r="F12" s="99"/>
      <c r="G12" s="11"/>
      <c r="H12" s="19"/>
      <c r="I12" s="24"/>
      <c r="J12" s="18"/>
      <c r="K12" s="18"/>
      <c r="L12" s="18"/>
      <c r="M12" s="18"/>
      <c r="N12" s="18"/>
      <c r="O12" s="18"/>
      <c r="P12" s="18"/>
      <c r="Q12" s="18"/>
      <c r="R12" s="18"/>
    </row>
    <row r="13" spans="1:18" ht="15.95" customHeight="1" x14ac:dyDescent="0.35">
      <c r="A13" s="73" t="s">
        <v>5</v>
      </c>
      <c r="B13" s="118">
        <v>19726</v>
      </c>
      <c r="C13" s="73">
        <v>100</v>
      </c>
      <c r="E13" s="18"/>
      <c r="F13" s="18"/>
      <c r="G13" s="11"/>
      <c r="H13" s="19"/>
      <c r="I13" s="24"/>
      <c r="J13" s="18"/>
      <c r="K13" s="18"/>
      <c r="L13" s="18"/>
      <c r="M13" s="18"/>
      <c r="N13" s="18"/>
      <c r="O13" s="18"/>
      <c r="P13" s="18"/>
      <c r="Q13" s="18"/>
      <c r="R13" s="18"/>
    </row>
    <row r="14" spans="1:18" ht="15.95" customHeight="1" x14ac:dyDescent="0.35">
      <c r="E14" s="99"/>
      <c r="F14" s="18"/>
      <c r="G14" s="11"/>
      <c r="H14" s="19"/>
      <c r="I14" s="24"/>
      <c r="J14" s="18"/>
      <c r="K14" s="18"/>
      <c r="L14" s="18"/>
      <c r="M14" s="18"/>
      <c r="N14" s="18"/>
      <c r="O14" s="18"/>
      <c r="P14" s="18"/>
      <c r="Q14" s="18"/>
      <c r="R14" s="18"/>
    </row>
    <row r="15" spans="1:18" ht="15.95" customHeight="1" x14ac:dyDescent="0.35">
      <c r="A15" s="20" t="s">
        <v>52</v>
      </c>
      <c r="E15" s="18"/>
      <c r="F15" s="18"/>
      <c r="G15" s="11"/>
      <c r="H15" s="19"/>
      <c r="I15" s="24"/>
      <c r="J15" s="18"/>
      <c r="K15" s="18"/>
      <c r="L15" s="18"/>
      <c r="M15" s="18"/>
      <c r="N15" s="18"/>
      <c r="O15" s="18"/>
      <c r="P15" s="18"/>
      <c r="Q15" s="18"/>
      <c r="R15" s="18"/>
    </row>
    <row r="16" spans="1:18" x14ac:dyDescent="0.35">
      <c r="E16" s="18"/>
      <c r="F16" s="18"/>
      <c r="G16" s="11"/>
      <c r="H16" s="19"/>
      <c r="I16" s="24"/>
      <c r="J16" s="18"/>
      <c r="K16" s="18"/>
      <c r="L16" s="18"/>
      <c r="M16" s="18"/>
      <c r="N16" s="18"/>
      <c r="O16" s="18"/>
      <c r="P16" s="18"/>
      <c r="Q16" s="18"/>
      <c r="R16" s="18"/>
    </row>
    <row r="17" spans="2:18" x14ac:dyDescent="0.35">
      <c r="E17" s="18"/>
      <c r="F17" s="18"/>
      <c r="G17" s="11"/>
      <c r="H17" s="19"/>
      <c r="I17" s="24"/>
      <c r="J17" s="18"/>
      <c r="K17" s="18"/>
      <c r="L17" s="18"/>
      <c r="M17" s="18"/>
      <c r="N17" s="18"/>
      <c r="O17" s="18"/>
      <c r="P17" s="18"/>
      <c r="Q17" s="18"/>
      <c r="R17" s="18"/>
    </row>
    <row r="18" spans="2:18" x14ac:dyDescent="0.35">
      <c r="B18" s="18"/>
      <c r="E18" s="18"/>
      <c r="F18" s="18"/>
      <c r="G18" s="117"/>
      <c r="H18" s="19"/>
      <c r="I18" s="19"/>
      <c r="J18" s="18"/>
      <c r="K18" s="18"/>
      <c r="L18" s="18"/>
      <c r="M18" s="18"/>
      <c r="N18" s="18"/>
      <c r="O18" s="18"/>
      <c r="P18" s="18"/>
      <c r="Q18" s="18"/>
      <c r="R18" s="18"/>
    </row>
    <row r="19" spans="2:18" x14ac:dyDescent="0.35">
      <c r="B19" s="11"/>
      <c r="E19" s="18"/>
      <c r="F19" s="18"/>
      <c r="G19" s="18"/>
      <c r="H19" s="18"/>
      <c r="I19" s="18"/>
      <c r="J19" s="18"/>
      <c r="K19" s="18"/>
      <c r="L19" s="18"/>
      <c r="M19" s="18"/>
      <c r="N19" s="18"/>
      <c r="O19" s="18"/>
      <c r="P19" s="18"/>
      <c r="Q19" s="18"/>
      <c r="R19" s="18"/>
    </row>
    <row r="20" spans="2:18" x14ac:dyDescent="0.35">
      <c r="B20" s="18"/>
      <c r="E20" s="18"/>
      <c r="F20" s="18"/>
      <c r="G20" s="18"/>
      <c r="H20" s="18"/>
      <c r="I20" s="18"/>
      <c r="J20" s="18"/>
      <c r="K20" s="18"/>
      <c r="L20" s="18"/>
      <c r="M20" s="18"/>
      <c r="N20" s="18"/>
      <c r="O20" s="18"/>
      <c r="P20" s="18"/>
      <c r="Q20" s="18"/>
      <c r="R20" s="18"/>
    </row>
    <row r="21" spans="2:18" x14ac:dyDescent="0.35">
      <c r="B21" s="18"/>
      <c r="C21" s="18"/>
      <c r="E21" s="18"/>
      <c r="F21" s="18"/>
      <c r="G21" s="18"/>
      <c r="H21" s="18"/>
      <c r="I21" s="18"/>
      <c r="J21" s="18"/>
      <c r="K21" s="18"/>
      <c r="L21" s="18"/>
      <c r="M21" s="18"/>
      <c r="N21" s="18"/>
      <c r="O21" s="18"/>
      <c r="P21" s="18"/>
      <c r="Q21" s="18"/>
      <c r="R21" s="18"/>
    </row>
    <row r="22" spans="2:18" x14ac:dyDescent="0.35">
      <c r="C22" s="18"/>
    </row>
    <row r="23" spans="2:18" x14ac:dyDescent="0.35">
      <c r="B23" s="29"/>
      <c r="C23" s="11"/>
    </row>
    <row r="24" spans="2:18" x14ac:dyDescent="0.35">
      <c r="C24" s="18"/>
    </row>
    <row r="25" spans="2:18" x14ac:dyDescent="0.35">
      <c r="C25" s="18"/>
    </row>
    <row r="26" spans="2:18" x14ac:dyDescent="0.35">
      <c r="C26" s="18"/>
    </row>
  </sheetData>
  <hyperlinks>
    <hyperlink ref="A15" location="Innehåll!A1" display="Till innehållsförteckning" xr:uid="{B09C5BB6-B923-4B5D-B6D9-F72D23896A62}"/>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1285-1D10-48F7-AFC1-16CCC5595CCF}">
  <dimension ref="A1:X34"/>
  <sheetViews>
    <sheetView showGridLines="0" zoomScaleNormal="100" workbookViewId="0">
      <selection activeCell="A27" sqref="A27"/>
    </sheetView>
  </sheetViews>
  <sheetFormatPr defaultRowHeight="12.75" x14ac:dyDescent="0.35"/>
  <cols>
    <col min="1" max="1" width="25.1328125" customWidth="1"/>
    <col min="2" max="2" width="9.265625" customWidth="1"/>
    <col min="3" max="3" width="9.86328125" customWidth="1"/>
    <col min="4" max="4" width="9.1328125" customWidth="1"/>
    <col min="5" max="5" width="12.3984375" bestFit="1" customWidth="1"/>
    <col min="6" max="6" width="17.3984375" bestFit="1" customWidth="1"/>
    <col min="7" max="7" width="7.265625" customWidth="1"/>
    <col min="8" max="9" width="6.59765625" customWidth="1"/>
    <col min="10" max="10" width="7" customWidth="1"/>
    <col min="14" max="14" width="9.86328125" customWidth="1"/>
    <col min="16" max="16" width="6.59765625" customWidth="1"/>
  </cols>
  <sheetData>
    <row r="1" spans="1:24" ht="15.95" customHeight="1" x14ac:dyDescent="0.35">
      <c r="A1" s="75" t="s">
        <v>140</v>
      </c>
      <c r="B1" s="9"/>
    </row>
    <row r="2" spans="1:24" ht="15.95" customHeight="1" x14ac:dyDescent="0.35">
      <c r="A2" s="67" t="s">
        <v>94</v>
      </c>
      <c r="B2" s="48" t="s">
        <v>88</v>
      </c>
      <c r="C2" s="48" t="s">
        <v>89</v>
      </c>
      <c r="D2" s="48" t="s">
        <v>36</v>
      </c>
      <c r="E2" s="48" t="s">
        <v>37</v>
      </c>
      <c r="F2" s="48" t="s">
        <v>38</v>
      </c>
      <c r="G2" s="48" t="s">
        <v>39</v>
      </c>
      <c r="H2" s="82" t="s">
        <v>8</v>
      </c>
    </row>
    <row r="3" spans="1:24" ht="15.95" customHeight="1" x14ac:dyDescent="0.35">
      <c r="A3" s="57" t="s">
        <v>90</v>
      </c>
      <c r="B3" s="19">
        <v>0</v>
      </c>
      <c r="C3" s="19">
        <v>0</v>
      </c>
      <c r="D3" s="19">
        <v>0</v>
      </c>
      <c r="E3" s="19">
        <v>0</v>
      </c>
      <c r="F3" s="19">
        <v>0</v>
      </c>
      <c r="G3" s="19">
        <v>2</v>
      </c>
      <c r="H3" s="81">
        <v>2</v>
      </c>
      <c r="I3" s="36"/>
      <c r="J3" s="36"/>
      <c r="K3" s="36"/>
      <c r="L3" s="36"/>
      <c r="M3" s="36"/>
      <c r="N3" s="34"/>
      <c r="O3" s="34"/>
    </row>
    <row r="4" spans="1:24" ht="15.95" customHeight="1" x14ac:dyDescent="0.35">
      <c r="A4" s="57" t="s">
        <v>88</v>
      </c>
      <c r="B4" s="19">
        <v>11</v>
      </c>
      <c r="C4" s="19">
        <v>0</v>
      </c>
      <c r="D4" s="19">
        <v>8</v>
      </c>
      <c r="E4" s="19">
        <v>1</v>
      </c>
      <c r="F4" s="19">
        <v>0</v>
      </c>
      <c r="G4" s="19">
        <v>10</v>
      </c>
      <c r="H4" s="81">
        <v>30</v>
      </c>
      <c r="I4" s="37"/>
      <c r="J4" s="37"/>
      <c r="K4" s="37"/>
      <c r="L4" s="37"/>
      <c r="M4" s="37"/>
      <c r="N4" s="34"/>
      <c r="O4" s="34"/>
    </row>
    <row r="5" spans="1:24" ht="15.95" customHeight="1" x14ac:dyDescent="0.35">
      <c r="A5" s="58" t="s">
        <v>89</v>
      </c>
      <c r="B5" s="19">
        <v>1</v>
      </c>
      <c r="C5" s="19">
        <v>17</v>
      </c>
      <c r="D5" s="19">
        <v>0</v>
      </c>
      <c r="E5" s="19">
        <v>0</v>
      </c>
      <c r="F5" s="19">
        <v>1</v>
      </c>
      <c r="G5" s="19">
        <v>7</v>
      </c>
      <c r="H5" s="81">
        <v>26</v>
      </c>
      <c r="I5" s="37"/>
      <c r="J5" s="37"/>
      <c r="K5" s="37"/>
      <c r="L5" s="37"/>
      <c r="M5" s="37"/>
      <c r="N5" s="34"/>
      <c r="O5" s="34"/>
    </row>
    <row r="6" spans="1:24" ht="20.25" x14ac:dyDescent="0.35">
      <c r="A6" s="58" t="s">
        <v>91</v>
      </c>
      <c r="B6" s="19">
        <v>0</v>
      </c>
      <c r="C6" s="19">
        <v>0</v>
      </c>
      <c r="D6" s="19">
        <v>1</v>
      </c>
      <c r="E6" s="19">
        <v>0</v>
      </c>
      <c r="F6" s="19">
        <v>0</v>
      </c>
      <c r="G6" s="19">
        <v>2</v>
      </c>
      <c r="H6" s="81">
        <v>3</v>
      </c>
      <c r="I6" s="37"/>
      <c r="J6" s="37"/>
      <c r="K6" s="37"/>
      <c r="L6" s="37"/>
      <c r="M6" s="37"/>
      <c r="N6" s="34"/>
      <c r="O6" s="34"/>
      <c r="P6" s="34"/>
      <c r="Q6" s="34"/>
      <c r="R6" s="34"/>
    </row>
    <row r="7" spans="1:24" ht="15.95" customHeight="1" x14ac:dyDescent="0.35">
      <c r="A7" s="57" t="s">
        <v>92</v>
      </c>
      <c r="B7" s="19">
        <v>1</v>
      </c>
      <c r="C7" s="19">
        <v>1</v>
      </c>
      <c r="D7" s="19">
        <v>7</v>
      </c>
      <c r="E7" s="19">
        <v>128</v>
      </c>
      <c r="F7" s="19">
        <v>56</v>
      </c>
      <c r="G7" s="19">
        <v>151</v>
      </c>
      <c r="H7" s="81">
        <v>343</v>
      </c>
      <c r="I7" s="37"/>
      <c r="J7" s="37"/>
      <c r="K7" s="37"/>
      <c r="L7" s="37"/>
      <c r="M7" s="37"/>
      <c r="N7" s="34"/>
      <c r="O7" s="34"/>
      <c r="P7" s="34"/>
      <c r="Q7" s="34"/>
      <c r="R7" s="34"/>
    </row>
    <row r="8" spans="1:24" ht="15.95" customHeight="1" x14ac:dyDescent="0.35">
      <c r="A8" s="73" t="s">
        <v>8</v>
      </c>
      <c r="B8" s="73">
        <v>13</v>
      </c>
      <c r="C8" s="73">
        <v>18</v>
      </c>
      <c r="D8" s="73">
        <v>16</v>
      </c>
      <c r="E8" s="73">
        <v>129</v>
      </c>
      <c r="F8" s="73">
        <v>57</v>
      </c>
      <c r="G8" s="73">
        <v>172</v>
      </c>
      <c r="H8" s="83">
        <v>405</v>
      </c>
      <c r="I8" s="37"/>
      <c r="J8" s="37"/>
      <c r="K8" s="37"/>
      <c r="L8" s="37"/>
      <c r="M8" s="37"/>
      <c r="N8" s="34"/>
      <c r="O8" s="34"/>
      <c r="P8" s="34"/>
      <c r="Q8" s="34"/>
      <c r="R8" s="34"/>
    </row>
    <row r="9" spans="1:24" ht="15.95" customHeight="1" x14ac:dyDescent="0.35">
      <c r="A9" s="10" t="s">
        <v>93</v>
      </c>
      <c r="B9" s="10"/>
      <c r="L9" s="34"/>
      <c r="M9" s="49"/>
      <c r="N9" s="49"/>
      <c r="O9" s="49"/>
      <c r="P9" s="50"/>
      <c r="Q9" s="50"/>
      <c r="R9" s="34"/>
      <c r="S9" s="34"/>
      <c r="T9" s="34"/>
      <c r="U9" s="34"/>
      <c r="V9" s="34"/>
    </row>
    <row r="10" spans="1:24" ht="15.95" customHeight="1" x14ac:dyDescent="0.35">
      <c r="A10" s="10"/>
      <c r="B10" s="10"/>
      <c r="L10" s="34"/>
      <c r="M10" s="49"/>
      <c r="N10" s="49"/>
      <c r="O10" s="49"/>
      <c r="P10" s="50"/>
      <c r="Q10" s="50"/>
      <c r="R10" s="34"/>
      <c r="S10" s="34"/>
      <c r="T10" s="34"/>
      <c r="U10" s="34"/>
      <c r="V10" s="34"/>
    </row>
    <row r="11" spans="1:24" ht="15.95" customHeight="1" x14ac:dyDescent="0.35">
      <c r="A11" s="17" t="s">
        <v>52</v>
      </c>
      <c r="L11" s="34"/>
      <c r="M11" s="51"/>
      <c r="N11" s="52"/>
      <c r="O11" s="52"/>
      <c r="P11" s="52"/>
      <c r="Q11" s="52"/>
      <c r="R11" s="34"/>
      <c r="S11" s="34"/>
      <c r="T11" s="34"/>
      <c r="U11" s="34"/>
      <c r="V11" s="34"/>
    </row>
    <row r="12" spans="1:24" ht="13.15" x14ac:dyDescent="0.35">
      <c r="L12" s="34"/>
      <c r="M12" s="51"/>
      <c r="N12" s="52"/>
      <c r="O12" s="52"/>
      <c r="P12" s="52"/>
      <c r="Q12" s="52"/>
      <c r="R12" s="34"/>
      <c r="S12" s="34"/>
      <c r="T12" s="34"/>
      <c r="U12" s="34"/>
      <c r="V12" s="34"/>
    </row>
    <row r="13" spans="1:24" ht="13.15" x14ac:dyDescent="0.35">
      <c r="L13" s="34"/>
      <c r="M13" s="51"/>
      <c r="N13" s="52"/>
      <c r="O13" s="52"/>
      <c r="P13" s="52"/>
      <c r="Q13" s="52"/>
      <c r="R13" s="34"/>
      <c r="S13" s="34"/>
      <c r="T13" s="34"/>
      <c r="U13" s="34"/>
      <c r="V13" s="34"/>
      <c r="W13" s="18"/>
      <c r="X13" s="18"/>
    </row>
    <row r="14" spans="1:24" ht="13.15" x14ac:dyDescent="0.35">
      <c r="L14" s="34"/>
      <c r="M14" s="51"/>
      <c r="N14" s="52"/>
      <c r="O14" s="52"/>
      <c r="P14" s="52"/>
      <c r="Q14" s="52"/>
      <c r="R14" s="34"/>
      <c r="S14" s="34"/>
      <c r="T14" s="34"/>
      <c r="U14" s="34"/>
      <c r="V14" s="34"/>
      <c r="W14" s="18"/>
      <c r="X14" s="18"/>
    </row>
    <row r="15" spans="1:24" ht="12.75" customHeight="1" x14ac:dyDescent="0.35">
      <c r="B15" s="18"/>
      <c r="C15" s="18"/>
      <c r="D15" s="18"/>
      <c r="E15" s="18"/>
      <c r="F15" s="18"/>
      <c r="G15" s="18"/>
      <c r="H15" s="18"/>
      <c r="I15" s="18"/>
      <c r="J15" s="18"/>
      <c r="K15" s="18"/>
      <c r="L15" s="34"/>
      <c r="M15" s="51"/>
      <c r="N15" s="88"/>
      <c r="O15" s="88"/>
      <c r="P15" s="88"/>
      <c r="Q15" s="88"/>
      <c r="R15" s="88"/>
      <c r="S15" s="88"/>
      <c r="T15" s="88"/>
      <c r="U15" s="88"/>
      <c r="V15" s="34"/>
      <c r="W15" s="18"/>
      <c r="X15" s="18"/>
    </row>
    <row r="16" spans="1:24" ht="13.15" x14ac:dyDescent="0.35">
      <c r="B16" s="18"/>
      <c r="C16" s="122"/>
      <c r="D16" s="132"/>
      <c r="E16" s="132"/>
      <c r="F16" s="132"/>
      <c r="G16" s="132"/>
      <c r="H16" s="132"/>
      <c r="I16" s="132"/>
      <c r="J16" s="132"/>
      <c r="K16" s="18"/>
      <c r="L16" s="34"/>
      <c r="M16" s="51"/>
      <c r="N16" s="88"/>
      <c r="O16" s="89"/>
      <c r="P16" s="89"/>
      <c r="Q16" s="89"/>
      <c r="R16" s="89"/>
      <c r="S16" s="89"/>
      <c r="T16" s="89"/>
      <c r="U16" s="89"/>
      <c r="V16" s="18"/>
      <c r="W16" s="18"/>
      <c r="X16" s="18"/>
    </row>
    <row r="17" spans="2:24" ht="13.15" x14ac:dyDescent="0.35">
      <c r="B17" s="18"/>
      <c r="C17" s="133"/>
      <c r="D17" s="134"/>
      <c r="E17" s="134"/>
      <c r="F17" s="134"/>
      <c r="G17" s="123"/>
      <c r="H17" s="123"/>
      <c r="I17" s="134"/>
      <c r="J17" s="134"/>
      <c r="K17" s="18"/>
      <c r="L17" s="34"/>
      <c r="M17" s="51"/>
      <c r="N17" s="89"/>
      <c r="O17" s="90"/>
      <c r="P17" s="90"/>
      <c r="Q17" s="90"/>
      <c r="R17" s="90"/>
      <c r="S17" s="90"/>
      <c r="T17" s="90"/>
      <c r="U17" s="90"/>
      <c r="V17" s="18"/>
      <c r="W17" s="18"/>
      <c r="X17" s="18"/>
    </row>
    <row r="18" spans="2:24" ht="13.15" x14ac:dyDescent="0.35">
      <c r="B18" s="18"/>
      <c r="C18" s="133"/>
      <c r="D18" s="134"/>
      <c r="E18" s="134"/>
      <c r="F18" s="134"/>
      <c r="G18" s="123"/>
      <c r="H18" s="123"/>
      <c r="I18" s="134"/>
      <c r="J18" s="134"/>
      <c r="K18" s="18"/>
      <c r="L18" s="34"/>
      <c r="M18" s="34"/>
      <c r="N18" s="89"/>
      <c r="O18" s="90"/>
      <c r="P18" s="90"/>
      <c r="Q18" s="90"/>
      <c r="R18" s="90"/>
      <c r="S18" s="90"/>
      <c r="T18" s="90"/>
      <c r="U18" s="90"/>
      <c r="V18" s="18"/>
      <c r="W18" s="18"/>
      <c r="X18" s="18"/>
    </row>
    <row r="19" spans="2:24" ht="13.15" x14ac:dyDescent="0.35">
      <c r="B19" s="18"/>
      <c r="C19" s="124"/>
      <c r="D19" s="123"/>
      <c r="E19" s="123"/>
      <c r="F19" s="123"/>
      <c r="G19" s="123"/>
      <c r="H19" s="123"/>
      <c r="I19" s="123"/>
      <c r="J19" s="123"/>
      <c r="K19" s="18"/>
      <c r="L19" s="34"/>
      <c r="M19" s="34"/>
      <c r="N19" s="89"/>
      <c r="O19" s="90"/>
      <c r="P19" s="90"/>
      <c r="Q19" s="90"/>
      <c r="R19" s="90"/>
      <c r="S19" s="90"/>
      <c r="T19" s="90"/>
      <c r="U19" s="90"/>
      <c r="V19" s="18"/>
      <c r="W19" s="18"/>
      <c r="X19" s="18"/>
    </row>
    <row r="20" spans="2:24" ht="15" customHeight="1" x14ac:dyDescent="0.35">
      <c r="B20" s="18"/>
      <c r="C20" s="124"/>
      <c r="D20" s="123"/>
      <c r="E20" s="123"/>
      <c r="F20" s="123"/>
      <c r="G20" s="123"/>
      <c r="H20" s="123"/>
      <c r="I20" s="123"/>
      <c r="J20" s="123"/>
      <c r="K20" s="18"/>
      <c r="L20" s="34"/>
      <c r="M20" s="34"/>
      <c r="N20" s="89"/>
      <c r="O20" s="90"/>
      <c r="P20" s="90"/>
      <c r="Q20" s="90"/>
      <c r="R20" s="90"/>
      <c r="S20" s="90"/>
      <c r="T20" s="90"/>
      <c r="U20" s="90"/>
      <c r="V20" s="18"/>
      <c r="W20" s="18"/>
      <c r="X20" s="18"/>
    </row>
    <row r="21" spans="2:24" ht="14.25" customHeight="1" x14ac:dyDescent="0.35">
      <c r="B21" s="18"/>
      <c r="C21" s="124"/>
      <c r="D21" s="123"/>
      <c r="E21" s="123"/>
      <c r="F21" s="123"/>
      <c r="G21" s="123"/>
      <c r="H21" s="123"/>
      <c r="I21" s="123"/>
      <c r="J21" s="123"/>
      <c r="K21" s="18"/>
      <c r="L21" s="34"/>
      <c r="M21" s="34"/>
      <c r="N21" s="89"/>
      <c r="O21" s="90"/>
      <c r="P21" s="90"/>
      <c r="Q21" s="90"/>
      <c r="R21" s="90"/>
      <c r="S21" s="90"/>
      <c r="T21" s="90"/>
      <c r="U21" s="90"/>
      <c r="V21" s="18"/>
      <c r="W21" s="18"/>
      <c r="X21" s="18"/>
    </row>
    <row r="22" spans="2:24" ht="13.15" x14ac:dyDescent="0.35">
      <c r="B22" s="18"/>
      <c r="C22" s="124"/>
      <c r="D22" s="123"/>
      <c r="E22" s="123"/>
      <c r="F22" s="123"/>
      <c r="G22" s="123"/>
      <c r="H22" s="123"/>
      <c r="I22" s="123"/>
      <c r="J22" s="123"/>
      <c r="K22" s="18"/>
      <c r="L22" s="34"/>
      <c r="M22" s="34"/>
      <c r="N22" s="89"/>
      <c r="O22" s="90"/>
      <c r="P22" s="90"/>
      <c r="Q22" s="90"/>
      <c r="R22" s="90"/>
      <c r="S22" s="90"/>
      <c r="T22" s="90"/>
      <c r="U22" s="90"/>
      <c r="V22" s="18"/>
      <c r="W22" s="18"/>
      <c r="X22" s="18"/>
    </row>
    <row r="23" spans="2:24" x14ac:dyDescent="0.35">
      <c r="B23" s="18"/>
      <c r="C23" s="124"/>
      <c r="D23" s="123"/>
      <c r="E23" s="123"/>
      <c r="F23" s="123"/>
      <c r="G23" s="123"/>
      <c r="H23" s="123"/>
      <c r="I23" s="123"/>
      <c r="J23" s="123"/>
      <c r="K23" s="18"/>
      <c r="L23" s="34"/>
      <c r="M23" s="34"/>
      <c r="N23" s="33"/>
      <c r="O23" s="33"/>
      <c r="P23" s="33"/>
      <c r="Q23" s="33"/>
      <c r="R23" s="33"/>
      <c r="S23" s="33"/>
      <c r="T23" s="33"/>
      <c r="U23" s="18"/>
      <c r="V23" s="18"/>
      <c r="W23" s="18"/>
      <c r="X23" s="18"/>
    </row>
    <row r="24" spans="2:24" x14ac:dyDescent="0.35">
      <c r="B24" s="18"/>
      <c r="C24" s="122"/>
      <c r="D24" s="123"/>
      <c r="E24" s="123"/>
      <c r="F24" s="123"/>
      <c r="G24" s="123"/>
      <c r="H24" s="123"/>
      <c r="I24" s="123"/>
      <c r="J24" s="123"/>
      <c r="K24" s="18"/>
      <c r="L24" s="34"/>
      <c r="M24" s="34"/>
      <c r="N24" s="34"/>
      <c r="O24" s="34"/>
      <c r="P24" s="34"/>
      <c r="Q24" s="34"/>
      <c r="R24" s="34"/>
      <c r="S24" s="34"/>
      <c r="T24" s="18"/>
      <c r="U24" s="18"/>
      <c r="V24" s="18"/>
      <c r="W24" s="18"/>
      <c r="X24" s="18"/>
    </row>
    <row r="25" spans="2:24" x14ac:dyDescent="0.35">
      <c r="B25" s="18"/>
      <c r="C25" s="18"/>
      <c r="D25" s="18"/>
      <c r="E25" s="18"/>
      <c r="F25" s="18"/>
      <c r="G25" s="18"/>
      <c r="H25" s="18"/>
      <c r="I25" s="18"/>
      <c r="J25" s="18"/>
      <c r="K25" s="18"/>
      <c r="L25" s="34"/>
      <c r="M25" s="34"/>
      <c r="N25" s="34"/>
      <c r="O25" s="34"/>
      <c r="P25" s="34"/>
      <c r="Q25" s="34"/>
      <c r="R25" s="34"/>
      <c r="S25" s="34"/>
      <c r="T25" s="18"/>
      <c r="U25" s="18"/>
      <c r="V25" s="18"/>
      <c r="W25" s="18"/>
      <c r="X25" s="18"/>
    </row>
    <row r="26" spans="2:24" x14ac:dyDescent="0.35">
      <c r="B26" s="18"/>
      <c r="C26" s="18"/>
      <c r="D26" s="18"/>
      <c r="E26" s="18"/>
      <c r="F26" s="18"/>
      <c r="G26" s="18"/>
      <c r="H26" s="18"/>
      <c r="I26" s="18"/>
      <c r="J26" s="18"/>
      <c r="K26" s="18"/>
      <c r="L26" s="34"/>
      <c r="M26" s="34"/>
      <c r="N26" s="34"/>
      <c r="O26" s="34"/>
      <c r="P26" s="34"/>
      <c r="Q26" s="34"/>
      <c r="R26" s="34"/>
      <c r="S26" s="34"/>
    </row>
    <row r="27" spans="2:24" x14ac:dyDescent="0.35">
      <c r="B27" s="18"/>
      <c r="C27" s="18"/>
      <c r="D27" s="18"/>
      <c r="E27" s="18"/>
      <c r="F27" s="18"/>
      <c r="G27" s="18"/>
      <c r="H27" s="18"/>
      <c r="I27" s="18"/>
      <c r="J27" s="18"/>
      <c r="K27" s="18"/>
      <c r="L27" s="34"/>
      <c r="M27" s="34"/>
      <c r="N27" s="34"/>
      <c r="O27" s="34"/>
      <c r="P27" s="34"/>
      <c r="Q27" s="34"/>
      <c r="R27" s="34"/>
      <c r="S27" s="34"/>
    </row>
    <row r="28" spans="2:24" x14ac:dyDescent="0.35">
      <c r="B28" s="18"/>
      <c r="C28" s="18"/>
      <c r="D28" s="18"/>
      <c r="E28" s="18"/>
      <c r="F28" s="18"/>
      <c r="G28" s="18"/>
      <c r="H28" s="18"/>
      <c r="I28" s="18"/>
      <c r="J28" s="18"/>
      <c r="K28" s="18"/>
      <c r="L28" s="34"/>
      <c r="M28" s="34"/>
      <c r="N28" s="34"/>
      <c r="O28" s="34"/>
      <c r="P28" s="34"/>
      <c r="Q28" s="34"/>
      <c r="R28" s="34"/>
      <c r="S28" s="34"/>
    </row>
    <row r="29" spans="2:24" x14ac:dyDescent="0.35">
      <c r="L29" s="34"/>
      <c r="M29" s="34"/>
      <c r="N29" s="34"/>
      <c r="O29" s="34"/>
      <c r="P29" s="34"/>
      <c r="Q29" s="34"/>
      <c r="R29" s="34"/>
      <c r="S29" s="34"/>
    </row>
    <row r="30" spans="2:24" x14ac:dyDescent="0.35">
      <c r="L30" s="34"/>
      <c r="M30" s="34"/>
      <c r="N30" s="34"/>
      <c r="O30" s="34"/>
      <c r="P30" s="34"/>
      <c r="Q30" s="34"/>
      <c r="R30" s="34"/>
      <c r="S30" s="34"/>
    </row>
    <row r="31" spans="2:24" x14ac:dyDescent="0.35">
      <c r="L31" s="34"/>
      <c r="M31" s="34"/>
      <c r="N31" s="34"/>
      <c r="O31" s="34"/>
      <c r="P31" s="34"/>
      <c r="Q31" s="34"/>
      <c r="R31" s="34"/>
      <c r="S31" s="34"/>
    </row>
    <row r="32" spans="2:24" x14ac:dyDescent="0.35">
      <c r="L32" s="34"/>
      <c r="M32" s="34"/>
      <c r="N32" s="34"/>
      <c r="O32" s="34"/>
      <c r="P32" s="34"/>
      <c r="Q32" s="34"/>
      <c r="R32" s="34"/>
      <c r="S32" s="34"/>
    </row>
    <row r="33" spans="12:19" x14ac:dyDescent="0.35">
      <c r="L33" s="34"/>
      <c r="M33" s="34"/>
      <c r="N33" s="34"/>
      <c r="O33" s="34"/>
      <c r="P33" s="34"/>
      <c r="Q33" s="34"/>
      <c r="R33" s="34"/>
      <c r="S33" s="34"/>
    </row>
    <row r="34" spans="12:19" x14ac:dyDescent="0.35">
      <c r="L34" s="34"/>
      <c r="M34" s="34"/>
      <c r="N34" s="34"/>
      <c r="O34" s="34"/>
      <c r="P34" s="34"/>
      <c r="Q34" s="34"/>
      <c r="R34" s="34"/>
      <c r="S34" s="34"/>
    </row>
  </sheetData>
  <mergeCells count="7">
    <mergeCell ref="D16:J16"/>
    <mergeCell ref="C17:C18"/>
    <mergeCell ref="D17:D18"/>
    <mergeCell ref="E17:E18"/>
    <mergeCell ref="F17:F18"/>
    <mergeCell ref="I17:I18"/>
    <mergeCell ref="J17:J18"/>
  </mergeCells>
  <phoneticPr fontId="28" type="noConversion"/>
  <hyperlinks>
    <hyperlink ref="A11" location="Innehåll!A1" display="Till innehållsförteckning" xr:uid="{93BBCEE0-F6ED-4B22-B0A9-34C595F1421E}"/>
  </hyperlinks>
  <pageMargins left="0.7" right="0.7" top="0.75" bottom="0.75" header="0.3" footer="0.3"/>
  <pageSetup orientation="portrait" horizontalDpi="1200" verticalDpi="12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9ABC-D15C-422B-A430-489C901B9638}">
  <dimension ref="A1:E27"/>
  <sheetViews>
    <sheetView showGridLines="0" workbookViewId="0">
      <selection activeCell="J6" sqref="J6"/>
    </sheetView>
  </sheetViews>
  <sheetFormatPr defaultRowHeight="12.75" x14ac:dyDescent="0.35"/>
  <cols>
    <col min="1" max="1" width="25.59765625" customWidth="1"/>
    <col min="2" max="2" width="16.59765625" customWidth="1"/>
    <col min="3" max="3" width="17.3984375" customWidth="1"/>
    <col min="5" max="5" width="12.265625" bestFit="1" customWidth="1"/>
    <col min="10" max="10" width="24" customWidth="1"/>
    <col min="11" max="11" width="36.3984375" customWidth="1"/>
  </cols>
  <sheetData>
    <row r="1" spans="1:5" s="76" customFormat="1" ht="15.95" customHeight="1" x14ac:dyDescent="0.35">
      <c r="A1" s="75" t="s">
        <v>153</v>
      </c>
    </row>
    <row r="2" spans="1:5" s="76" customFormat="1" ht="15.95" customHeight="1" x14ac:dyDescent="0.35">
      <c r="A2" s="77" t="s">
        <v>50</v>
      </c>
    </row>
    <row r="3" spans="1:5" ht="245.25" customHeight="1" x14ac:dyDescent="0.4">
      <c r="A3" s="6"/>
    </row>
    <row r="4" spans="1:5" ht="15.95" customHeight="1" x14ac:dyDescent="0.35">
      <c r="A4" s="10" t="s">
        <v>129</v>
      </c>
    </row>
    <row r="5" spans="1:5" ht="15.95" customHeight="1" x14ac:dyDescent="0.35"/>
    <row r="6" spans="1:5" ht="15.95" customHeight="1" x14ac:dyDescent="0.35">
      <c r="A6" s="67" t="s">
        <v>70</v>
      </c>
      <c r="B6" s="48" t="s">
        <v>78</v>
      </c>
      <c r="C6" s="72" t="s">
        <v>69</v>
      </c>
    </row>
    <row r="7" spans="1:5" ht="15.95" customHeight="1" x14ac:dyDescent="0.35">
      <c r="A7" s="11" t="s">
        <v>3</v>
      </c>
      <c r="B7" s="32">
        <v>1710400000</v>
      </c>
      <c r="C7" s="60">
        <f>Tabell23113[[#This Row],[Intäkter (kronor)]]/B$14*100</f>
        <v>25.028471272559706</v>
      </c>
    </row>
    <row r="8" spans="1:5" ht="15.95" customHeight="1" x14ac:dyDescent="0.35">
      <c r="A8" s="11" t="s">
        <v>2</v>
      </c>
      <c r="B8" s="32">
        <v>1567300000</v>
      </c>
      <c r="C8" s="60">
        <f>Tabell23113[[#This Row],[Intäkter (kronor)]]/B$14*100</f>
        <v>22.934473237536732</v>
      </c>
    </row>
    <row r="9" spans="1:5" ht="15.95" customHeight="1" x14ac:dyDescent="0.35">
      <c r="A9" s="11" t="s">
        <v>4</v>
      </c>
      <c r="B9" s="32">
        <v>253530000</v>
      </c>
      <c r="C9" s="60">
        <f>Tabell23113[[#This Row],[Intäkter (kronor)]]/B$14*100</f>
        <v>3.7099323677105134</v>
      </c>
    </row>
    <row r="10" spans="1:5" ht="15.95" customHeight="1" x14ac:dyDescent="0.35">
      <c r="A10" s="121" t="s">
        <v>160</v>
      </c>
      <c r="B10" s="13">
        <v>497930000</v>
      </c>
      <c r="C10" s="60">
        <f>Tabell23113[[#This Row],[Intäkter (kronor)]]/B$14*100</f>
        <v>7.2862644415023698</v>
      </c>
    </row>
    <row r="11" spans="1:5" ht="15.95" customHeight="1" x14ac:dyDescent="0.35">
      <c r="A11" s="11" t="s">
        <v>7</v>
      </c>
      <c r="B11" s="32">
        <v>36896054</v>
      </c>
      <c r="C11" s="60">
        <f>Tabell23113[[#This Row],[Intäkter (kronor)]]/B$14*100</f>
        <v>0.53990401520685893</v>
      </c>
    </row>
    <row r="12" spans="1:5" ht="15.95" customHeight="1" x14ac:dyDescent="0.35">
      <c r="A12" s="11" t="s">
        <v>35</v>
      </c>
      <c r="B12" s="32">
        <v>17561247</v>
      </c>
      <c r="C12" s="60">
        <f>Tabell23113[[#This Row],[Intäkter (kronor)]]/B$14*100</f>
        <v>0.25697565835466868</v>
      </c>
    </row>
    <row r="13" spans="1:5" ht="15.95" customHeight="1" x14ac:dyDescent="0.35">
      <c r="A13" s="11" t="s">
        <v>127</v>
      </c>
      <c r="B13" s="32">
        <v>2750200000</v>
      </c>
      <c r="C13" s="60">
        <f>Tabell23113[[#This Row],[Intäkter (kronor)]]/B$14*100</f>
        <v>40.243979007129148</v>
      </c>
      <c r="E13" s="29"/>
    </row>
    <row r="14" spans="1:5" ht="15.95" customHeight="1" x14ac:dyDescent="0.35">
      <c r="A14" s="73" t="s">
        <v>5</v>
      </c>
      <c r="B14" s="73">
        <v>6833817301</v>
      </c>
      <c r="C14" s="73">
        <v>100</v>
      </c>
    </row>
    <row r="15" spans="1:5" ht="15.95" customHeight="1" x14ac:dyDescent="0.35"/>
    <row r="16" spans="1:5" ht="15.95" customHeight="1" x14ac:dyDescent="0.35">
      <c r="A16" s="20" t="s">
        <v>52</v>
      </c>
    </row>
    <row r="19" spans="2:3" x14ac:dyDescent="0.35">
      <c r="B19" s="18"/>
    </row>
    <row r="20" spans="2:3" x14ac:dyDescent="0.35">
      <c r="B20" s="11"/>
    </row>
    <row r="21" spans="2:3" x14ac:dyDescent="0.35">
      <c r="B21" s="18"/>
    </row>
    <row r="22" spans="2:3" x14ac:dyDescent="0.35">
      <c r="B22" s="18"/>
      <c r="C22" s="18"/>
    </row>
    <row r="23" spans="2:3" x14ac:dyDescent="0.35">
      <c r="C23" s="18"/>
    </row>
    <row r="24" spans="2:3" x14ac:dyDescent="0.35">
      <c r="B24" s="29"/>
      <c r="C24" s="11"/>
    </row>
    <row r="25" spans="2:3" x14ac:dyDescent="0.35">
      <c r="C25" s="18"/>
    </row>
    <row r="26" spans="2:3" x14ac:dyDescent="0.35">
      <c r="C26" s="18"/>
    </row>
    <row r="27" spans="2:3" x14ac:dyDescent="0.35">
      <c r="C27" s="18"/>
    </row>
  </sheetData>
  <hyperlinks>
    <hyperlink ref="A16" location="Innehåll!A1" display="Till innehållsförteckning" xr:uid="{6CCD224E-02F9-4841-904F-CEA9CCE9570B}"/>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06A5-487B-4B8B-B544-3920081B6484}">
  <dimension ref="A1:H35"/>
  <sheetViews>
    <sheetView showGridLines="0" zoomScaleNormal="100" workbookViewId="0">
      <selection activeCell="H10" sqref="H10"/>
    </sheetView>
  </sheetViews>
  <sheetFormatPr defaultRowHeight="12.75" x14ac:dyDescent="0.35"/>
  <cols>
    <col min="1" max="1" width="10.265625" customWidth="1"/>
    <col min="2" max="2" width="19" customWidth="1"/>
    <col min="3" max="3" width="12" customWidth="1"/>
    <col min="5" max="5" width="14.3984375" bestFit="1" customWidth="1"/>
    <col min="6" max="6" width="11.59765625" bestFit="1" customWidth="1"/>
    <col min="7" max="7" width="13.73046875" customWidth="1"/>
    <col min="8" max="8" width="35" customWidth="1"/>
  </cols>
  <sheetData>
    <row r="1" spans="1:8" s="76" customFormat="1" ht="15.95" customHeight="1" x14ac:dyDescent="0.35">
      <c r="A1" s="75" t="s">
        <v>157</v>
      </c>
    </row>
    <row r="2" spans="1:8" s="76" customFormat="1" ht="15.95" customHeight="1" x14ac:dyDescent="0.35">
      <c r="A2" s="77" t="s">
        <v>50</v>
      </c>
    </row>
    <row r="3" spans="1:8" ht="228" customHeight="1" x14ac:dyDescent="0.35"/>
    <row r="4" spans="1:8" ht="15.95" customHeight="1" x14ac:dyDescent="0.35">
      <c r="A4" s="10" t="s">
        <v>110</v>
      </c>
    </row>
    <row r="5" spans="1:8" ht="15.95" customHeight="1" x14ac:dyDescent="0.35"/>
    <row r="6" spans="1:8" ht="15.95" customHeight="1" x14ac:dyDescent="0.35">
      <c r="A6" s="79" t="s">
        <v>33</v>
      </c>
      <c r="B6" s="69" t="s">
        <v>66</v>
      </c>
      <c r="C6" s="69" t="s">
        <v>67</v>
      </c>
    </row>
    <row r="7" spans="1:8" ht="15.95" customHeight="1" x14ac:dyDescent="0.35">
      <c r="A7" s="2">
        <v>2015</v>
      </c>
      <c r="B7" s="74">
        <v>4884417719</v>
      </c>
      <c r="C7" s="74">
        <v>4877393666</v>
      </c>
      <c r="E7" s="59"/>
    </row>
    <row r="8" spans="1:8" ht="15.95" customHeight="1" x14ac:dyDescent="0.35">
      <c r="A8" s="2">
        <v>2016</v>
      </c>
      <c r="B8" s="74">
        <v>5074139906</v>
      </c>
      <c r="C8" s="74">
        <v>5087180341</v>
      </c>
      <c r="E8" s="28"/>
    </row>
    <row r="9" spans="1:8" ht="15.95" customHeight="1" x14ac:dyDescent="0.35">
      <c r="A9" s="2">
        <v>2017</v>
      </c>
      <c r="B9" s="74">
        <v>5299766018</v>
      </c>
      <c r="C9" s="74">
        <v>5290962212</v>
      </c>
      <c r="E9" s="59"/>
    </row>
    <row r="10" spans="1:8" ht="15.95" customHeight="1" x14ac:dyDescent="0.35">
      <c r="A10" s="2">
        <v>2018</v>
      </c>
      <c r="B10" s="74">
        <v>5560382898</v>
      </c>
      <c r="C10" s="74">
        <v>5441167658</v>
      </c>
      <c r="E10" s="59"/>
    </row>
    <row r="11" spans="1:8" ht="15.95" customHeight="1" x14ac:dyDescent="0.35">
      <c r="A11" s="2">
        <v>2019</v>
      </c>
      <c r="B11" s="74">
        <v>5522630366</v>
      </c>
      <c r="C11" s="74">
        <v>5509249097</v>
      </c>
      <c r="D11" s="59"/>
      <c r="E11" s="59"/>
    </row>
    <row r="12" spans="1:8" ht="15.95" customHeight="1" x14ac:dyDescent="0.35">
      <c r="A12" s="2">
        <v>2020</v>
      </c>
      <c r="B12" s="74">
        <v>5141383548</v>
      </c>
      <c r="C12" s="74">
        <v>5012150299</v>
      </c>
      <c r="E12" s="28"/>
    </row>
    <row r="13" spans="1:8" ht="15.95" customHeight="1" x14ac:dyDescent="0.35">
      <c r="A13" s="2">
        <v>2021</v>
      </c>
      <c r="B13" s="74">
        <v>5267902153</v>
      </c>
      <c r="C13" s="74">
        <v>5163716087</v>
      </c>
      <c r="E13" s="59"/>
    </row>
    <row r="14" spans="1:8" ht="15.95" customHeight="1" x14ac:dyDescent="0.35">
      <c r="A14" s="2">
        <v>2022</v>
      </c>
      <c r="B14" s="74">
        <v>5802936135</v>
      </c>
      <c r="C14" s="74">
        <v>5813282317</v>
      </c>
      <c r="E14" s="59"/>
    </row>
    <row r="15" spans="1:8" ht="15.95" customHeight="1" x14ac:dyDescent="0.35">
      <c r="A15" s="2">
        <v>2023</v>
      </c>
      <c r="B15" s="74">
        <v>5980290842</v>
      </c>
      <c r="C15" s="74">
        <v>6039221511</v>
      </c>
      <c r="E15" s="59"/>
    </row>
    <row r="16" spans="1:8" ht="15.95" customHeight="1" x14ac:dyDescent="0.35">
      <c r="A16" s="2">
        <v>2024</v>
      </c>
      <c r="B16" s="74">
        <v>6189685887</v>
      </c>
      <c r="C16" s="74">
        <v>6178257805</v>
      </c>
      <c r="H16" s="29"/>
    </row>
    <row r="17" spans="1:8" ht="15.95" customHeight="1" x14ac:dyDescent="0.35">
      <c r="A17" s="20" t="s">
        <v>52</v>
      </c>
      <c r="H17" s="29"/>
    </row>
    <row r="18" spans="1:8" x14ac:dyDescent="0.35">
      <c r="H18" s="29"/>
    </row>
    <row r="20" spans="1:8" x14ac:dyDescent="0.35">
      <c r="B20" s="18"/>
    </row>
    <row r="28" spans="1:8" x14ac:dyDescent="0.35">
      <c r="B28" s="59"/>
    </row>
    <row r="29" spans="1:8" x14ac:dyDescent="0.35">
      <c r="B29" s="59"/>
    </row>
    <row r="30" spans="1:8" x14ac:dyDescent="0.35">
      <c r="B30" s="59"/>
    </row>
    <row r="31" spans="1:8" x14ac:dyDescent="0.35">
      <c r="B31" s="59"/>
    </row>
    <row r="32" spans="1:8" x14ac:dyDescent="0.35">
      <c r="B32" s="59"/>
    </row>
    <row r="33" spans="2:2" x14ac:dyDescent="0.35">
      <c r="B33" s="59"/>
    </row>
    <row r="34" spans="2:2" x14ac:dyDescent="0.35">
      <c r="B34" s="59"/>
    </row>
    <row r="35" spans="2:2" x14ac:dyDescent="0.35">
      <c r="B35" s="59"/>
    </row>
  </sheetData>
  <hyperlinks>
    <hyperlink ref="A17" location="Innehåll!A1" display="Till innehållsförteckning" xr:uid="{38A312BA-0EE0-40F2-A974-98354C4FDB01}"/>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F131-9650-48AD-B359-C425DC9F3CBF}">
  <dimension ref="A1:M24"/>
  <sheetViews>
    <sheetView showGridLines="0" workbookViewId="0">
      <selection activeCell="F11" sqref="F11"/>
    </sheetView>
  </sheetViews>
  <sheetFormatPr defaultRowHeight="12.75" x14ac:dyDescent="0.35"/>
  <cols>
    <col min="1" max="1" width="10.265625" customWidth="1"/>
    <col min="2" max="2" width="19.1328125" customWidth="1"/>
    <col min="4" max="4" width="12.265625" customWidth="1"/>
    <col min="6" max="7" width="12" bestFit="1" customWidth="1"/>
    <col min="8" max="8" width="10.73046875" customWidth="1"/>
    <col min="11" max="11" width="11" bestFit="1" customWidth="1"/>
  </cols>
  <sheetData>
    <row r="1" spans="1:13" s="76" customFormat="1" ht="15.95" customHeight="1" x14ac:dyDescent="0.35">
      <c r="A1" s="75" t="s">
        <v>158</v>
      </c>
    </row>
    <row r="2" spans="1:13" s="76" customFormat="1" ht="15.95" customHeight="1" x14ac:dyDescent="0.35">
      <c r="A2" s="77" t="s">
        <v>50</v>
      </c>
      <c r="H2" s="78"/>
    </row>
    <row r="3" spans="1:13" ht="193.35" customHeight="1" x14ac:dyDescent="0.35"/>
    <row r="4" spans="1:13" ht="15.95" customHeight="1" x14ac:dyDescent="0.35">
      <c r="A4" s="10" t="s">
        <v>100</v>
      </c>
    </row>
    <row r="5" spans="1:13" ht="19.5" customHeight="1" x14ac:dyDescent="0.35"/>
    <row r="6" spans="1:13" ht="14.25" customHeight="1" x14ac:dyDescent="0.35">
      <c r="A6" s="79" t="s">
        <v>33</v>
      </c>
      <c r="B6" s="69" t="s">
        <v>68</v>
      </c>
      <c r="C6" s="1"/>
      <c r="D6" s="1"/>
      <c r="E6" s="43"/>
      <c r="F6" s="43"/>
      <c r="G6" s="43"/>
      <c r="H6" s="43"/>
      <c r="I6" s="43"/>
      <c r="J6" s="43"/>
      <c r="K6" s="43"/>
      <c r="L6" s="43"/>
      <c r="M6" s="43"/>
    </row>
    <row r="7" spans="1:13" ht="15.95" customHeight="1" x14ac:dyDescent="0.35">
      <c r="A7" s="2">
        <v>2015</v>
      </c>
      <c r="B7" s="13">
        <v>4741.6500000000005</v>
      </c>
      <c r="C7" s="1"/>
      <c r="D7" s="1"/>
      <c r="E7" s="43"/>
      <c r="G7" s="43"/>
      <c r="H7" s="43"/>
      <c r="I7" s="43"/>
      <c r="J7" s="43"/>
      <c r="K7" s="43"/>
      <c r="L7" s="43"/>
      <c r="M7" s="43"/>
    </row>
    <row r="8" spans="1:13" ht="15.95" customHeight="1" x14ac:dyDescent="0.35">
      <c r="A8" s="2">
        <v>2016</v>
      </c>
      <c r="B8" s="13">
        <v>4840.47</v>
      </c>
      <c r="C8" s="1"/>
      <c r="D8" s="1"/>
      <c r="E8" s="43"/>
      <c r="G8" s="43"/>
      <c r="H8" s="43"/>
      <c r="I8" s="43"/>
      <c r="J8" s="43"/>
      <c r="K8" s="43"/>
      <c r="L8" s="43"/>
      <c r="M8" s="43"/>
    </row>
    <row r="9" spans="1:13" ht="15.95" customHeight="1" x14ac:dyDescent="0.35">
      <c r="A9" s="2">
        <v>2017</v>
      </c>
      <c r="B9" s="13">
        <v>4789.3100000000013</v>
      </c>
      <c r="C9" s="13"/>
      <c r="D9" s="13"/>
      <c r="E9" s="43"/>
      <c r="G9" s="43"/>
      <c r="H9" s="44"/>
      <c r="I9" s="44"/>
      <c r="J9" s="43"/>
      <c r="K9" s="45"/>
      <c r="L9" s="43"/>
      <c r="M9" s="43"/>
    </row>
    <row r="10" spans="1:13" ht="15.95" customHeight="1" x14ac:dyDescent="0.35">
      <c r="A10" s="2">
        <v>2018</v>
      </c>
      <c r="B10" s="13">
        <v>4889.18</v>
      </c>
      <c r="C10" s="13"/>
      <c r="D10" s="13"/>
      <c r="E10" s="43"/>
      <c r="G10" s="43"/>
      <c r="H10" s="44"/>
      <c r="I10" s="44"/>
      <c r="J10" s="43"/>
      <c r="K10" s="43"/>
      <c r="L10" s="43"/>
      <c r="M10" s="43"/>
    </row>
    <row r="11" spans="1:13" ht="15.95" customHeight="1" x14ac:dyDescent="0.35">
      <c r="A11" s="2">
        <v>2019</v>
      </c>
      <c r="B11" s="13">
        <v>5027.0099999999993</v>
      </c>
      <c r="C11" s="13"/>
      <c r="D11" s="13"/>
      <c r="E11" s="43"/>
      <c r="G11" s="43"/>
      <c r="H11" s="43"/>
      <c r="I11" s="43"/>
      <c r="J11" s="43"/>
      <c r="K11" s="43"/>
      <c r="L11" s="43"/>
      <c r="M11" s="43"/>
    </row>
    <row r="12" spans="1:13" ht="15.95" customHeight="1" x14ac:dyDescent="0.35">
      <c r="A12" s="2">
        <v>2020</v>
      </c>
      <c r="B12" s="13">
        <v>4741.4000000000005</v>
      </c>
      <c r="C12" s="13"/>
      <c r="D12" s="13"/>
      <c r="E12" s="43"/>
      <c r="G12" s="43"/>
      <c r="H12" s="43"/>
      <c r="I12" s="43"/>
      <c r="J12" s="43"/>
      <c r="K12" s="43"/>
      <c r="L12" s="43"/>
      <c r="M12" s="43"/>
    </row>
    <row r="13" spans="1:13" ht="15.95" customHeight="1" x14ac:dyDescent="0.35">
      <c r="A13" s="2">
        <v>2021</v>
      </c>
      <c r="B13" s="13">
        <v>4854.9800000000014</v>
      </c>
      <c r="C13" s="13"/>
      <c r="D13" s="13"/>
      <c r="E13" s="43"/>
      <c r="G13" s="43"/>
      <c r="H13" s="43"/>
      <c r="I13" s="43"/>
      <c r="J13" s="43"/>
      <c r="K13" s="43"/>
      <c r="L13" s="43"/>
      <c r="M13" s="43"/>
    </row>
    <row r="14" spans="1:13" ht="15.95" customHeight="1" x14ac:dyDescent="0.35">
      <c r="A14" s="2">
        <v>2022</v>
      </c>
      <c r="B14" s="13">
        <v>4971.2999999999993</v>
      </c>
      <c r="C14" s="13"/>
      <c r="D14" s="13"/>
      <c r="E14" s="43"/>
      <c r="G14" s="43"/>
      <c r="H14" s="43"/>
      <c r="I14" s="43"/>
      <c r="J14" s="43"/>
      <c r="K14" s="43"/>
      <c r="L14" s="43"/>
      <c r="M14" s="43"/>
    </row>
    <row r="15" spans="1:13" ht="15.95" customHeight="1" x14ac:dyDescent="0.35">
      <c r="A15" s="2">
        <v>2023</v>
      </c>
      <c r="B15" s="13">
        <v>4973.5700000000006</v>
      </c>
      <c r="E15" s="43"/>
      <c r="G15" s="43"/>
      <c r="H15" s="43"/>
      <c r="I15" s="43"/>
      <c r="J15" s="43"/>
      <c r="K15" s="43"/>
      <c r="L15" s="43"/>
      <c r="M15" s="43"/>
    </row>
    <row r="16" spans="1:13" ht="15.95" customHeight="1" x14ac:dyDescent="0.35">
      <c r="A16" s="2">
        <v>2024</v>
      </c>
      <c r="B16" s="13">
        <v>4885.9799999999996</v>
      </c>
      <c r="D16" s="28"/>
      <c r="E16" s="43"/>
      <c r="F16" s="43"/>
      <c r="G16" s="43"/>
      <c r="H16" s="43"/>
      <c r="I16" s="43"/>
      <c r="J16" s="43"/>
      <c r="K16" s="43"/>
      <c r="L16" s="43"/>
      <c r="M16" s="43"/>
    </row>
    <row r="17" spans="1:13" ht="15.95" customHeight="1" x14ac:dyDescent="0.35">
      <c r="A17" s="20" t="s">
        <v>52</v>
      </c>
      <c r="B17" s="13"/>
      <c r="C17" s="7"/>
      <c r="E17" s="43"/>
      <c r="F17" s="45"/>
      <c r="G17" s="45"/>
      <c r="H17" s="43"/>
      <c r="I17" s="43"/>
      <c r="J17" s="43"/>
      <c r="K17" s="43"/>
      <c r="L17" s="43"/>
      <c r="M17" s="43"/>
    </row>
    <row r="18" spans="1:13" x14ac:dyDescent="0.35">
      <c r="A18" s="5"/>
      <c r="B18" s="13"/>
      <c r="C18" s="7"/>
      <c r="E18" s="43"/>
      <c r="F18" s="45"/>
      <c r="G18" s="45"/>
      <c r="H18" s="43"/>
      <c r="I18" s="43"/>
      <c r="J18" s="43"/>
      <c r="K18" s="43"/>
      <c r="L18" s="43"/>
      <c r="M18" s="43"/>
    </row>
    <row r="19" spans="1:13" x14ac:dyDescent="0.35">
      <c r="E19" s="43"/>
      <c r="F19" s="43"/>
      <c r="G19" s="43"/>
      <c r="H19" s="43"/>
      <c r="I19" s="43"/>
      <c r="J19" s="43"/>
      <c r="K19" s="43"/>
      <c r="L19" s="43"/>
      <c r="M19" s="43"/>
    </row>
    <row r="20" spans="1:13" x14ac:dyDescent="0.35">
      <c r="E20" s="43"/>
      <c r="F20" s="43"/>
      <c r="G20" s="43"/>
      <c r="H20" s="43"/>
      <c r="I20" s="43"/>
      <c r="J20" s="43"/>
      <c r="K20" s="43"/>
      <c r="L20" s="43"/>
      <c r="M20" s="43"/>
    </row>
    <row r="21" spans="1:13" x14ac:dyDescent="0.35">
      <c r="E21" s="21"/>
      <c r="F21" s="43"/>
      <c r="G21" s="43"/>
      <c r="H21" s="43"/>
      <c r="I21" s="43"/>
      <c r="J21" s="43"/>
      <c r="K21" s="43"/>
      <c r="L21" s="43"/>
      <c r="M21" s="43"/>
    </row>
    <row r="22" spans="1:13" x14ac:dyDescent="0.35">
      <c r="E22" s="43"/>
      <c r="F22" s="43"/>
      <c r="G22" s="43"/>
      <c r="H22" s="43"/>
      <c r="I22" s="43"/>
      <c r="J22" s="43"/>
      <c r="K22" s="43"/>
      <c r="L22" s="43"/>
      <c r="M22" s="43"/>
    </row>
    <row r="23" spans="1:13" x14ac:dyDescent="0.35">
      <c r="E23" s="43"/>
      <c r="F23" s="43"/>
      <c r="G23" s="43"/>
      <c r="H23" s="43"/>
      <c r="I23" s="43"/>
      <c r="J23" s="43"/>
      <c r="K23" s="43"/>
      <c r="L23" s="43"/>
      <c r="M23" s="43"/>
    </row>
    <row r="24" spans="1:13" x14ac:dyDescent="0.35">
      <c r="E24" s="43"/>
      <c r="F24" s="43"/>
      <c r="G24" s="43"/>
      <c r="H24" s="43"/>
      <c r="I24" s="43"/>
      <c r="J24" s="43"/>
      <c r="K24" s="43"/>
      <c r="L24" s="43"/>
      <c r="M24" s="43"/>
    </row>
  </sheetData>
  <phoneticPr fontId="28" type="noConversion"/>
  <hyperlinks>
    <hyperlink ref="A17" location="Innehåll!A1" display="Till innehållsförteckning" xr:uid="{5105F628-9545-4D57-9A2E-DA497C2D8AB7}"/>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F409-62FF-4AEF-A753-907BF2F51C04}">
  <dimension ref="A1:M29"/>
  <sheetViews>
    <sheetView showGridLines="0" workbookViewId="0">
      <selection activeCell="B1" sqref="B1"/>
    </sheetView>
  </sheetViews>
  <sheetFormatPr defaultRowHeight="12.75" x14ac:dyDescent="0.35"/>
  <cols>
    <col min="1" max="1" width="21.1328125" customWidth="1"/>
    <col min="2" max="2" width="27.73046875" customWidth="1"/>
    <col min="3" max="3" width="28.1328125" customWidth="1"/>
    <col min="5" max="5" width="11.265625" bestFit="1" customWidth="1"/>
    <col min="6" max="6" width="19.1328125" customWidth="1"/>
    <col min="7" max="7" width="21.1328125" customWidth="1"/>
    <col min="8" max="8" width="8.265625" bestFit="1" customWidth="1"/>
    <col min="9" max="9" width="24.1328125" customWidth="1"/>
    <col min="10" max="10" width="27" customWidth="1"/>
  </cols>
  <sheetData>
    <row r="1" spans="1:13" ht="15.95" customHeight="1" x14ac:dyDescent="0.35">
      <c r="A1" s="75" t="s">
        <v>135</v>
      </c>
    </row>
    <row r="2" spans="1:13" ht="15.95" customHeight="1" x14ac:dyDescent="0.35">
      <c r="A2" s="84" t="s">
        <v>1</v>
      </c>
      <c r="B2" s="85" t="s">
        <v>6</v>
      </c>
      <c r="C2" s="85" t="s">
        <v>75</v>
      </c>
    </row>
    <row r="3" spans="1:13" ht="15.95" customHeight="1" x14ac:dyDescent="0.35">
      <c r="A3" s="2" t="s">
        <v>2</v>
      </c>
      <c r="B3" s="3">
        <v>207</v>
      </c>
      <c r="C3" s="39">
        <v>51.111111111111107</v>
      </c>
    </row>
    <row r="4" spans="1:13" ht="15.95" customHeight="1" x14ac:dyDescent="0.35">
      <c r="A4" s="2" t="s">
        <v>3</v>
      </c>
      <c r="B4" s="3">
        <v>93</v>
      </c>
      <c r="C4" s="39">
        <v>22.962962962962962</v>
      </c>
    </row>
    <row r="5" spans="1:13" ht="15.95" customHeight="1" x14ac:dyDescent="0.35">
      <c r="A5" s="2" t="s">
        <v>4</v>
      </c>
      <c r="B5" s="3">
        <v>52</v>
      </c>
      <c r="C5" s="39">
        <v>13</v>
      </c>
    </row>
    <row r="6" spans="1:13" ht="15.95" customHeight="1" x14ac:dyDescent="0.35">
      <c r="A6" s="2" t="s">
        <v>76</v>
      </c>
      <c r="B6" s="3">
        <v>11</v>
      </c>
      <c r="C6" s="39">
        <v>3</v>
      </c>
    </row>
    <row r="7" spans="1:13" ht="15.95" customHeight="1" x14ac:dyDescent="0.35">
      <c r="A7" s="2" t="s">
        <v>7</v>
      </c>
      <c r="B7" s="3">
        <v>9</v>
      </c>
      <c r="C7" s="39">
        <v>2</v>
      </c>
    </row>
    <row r="8" spans="1:13" ht="15.95" customHeight="1" x14ac:dyDescent="0.35">
      <c r="A8" s="2" t="s">
        <v>35</v>
      </c>
      <c r="B8" s="3">
        <v>5</v>
      </c>
      <c r="C8" s="39">
        <v>1</v>
      </c>
    </row>
    <row r="9" spans="1:13" ht="15.95" customHeight="1" x14ac:dyDescent="0.35">
      <c r="A9" s="2" t="s">
        <v>127</v>
      </c>
      <c r="B9" s="3">
        <v>28</v>
      </c>
      <c r="C9" s="39">
        <v>7</v>
      </c>
      <c r="G9" s="53"/>
      <c r="H9" s="53"/>
      <c r="I9" s="53"/>
      <c r="J9" s="53"/>
      <c r="K9" s="53"/>
      <c r="L9" s="53"/>
      <c r="M9" s="53"/>
    </row>
    <row r="10" spans="1:13" ht="15.95" customHeight="1" x14ac:dyDescent="0.35">
      <c r="A10" s="73" t="s">
        <v>8</v>
      </c>
      <c r="B10" s="73">
        <v>405</v>
      </c>
      <c r="C10" s="73">
        <v>100</v>
      </c>
      <c r="G10" s="53"/>
      <c r="H10" s="53"/>
      <c r="I10" s="53"/>
      <c r="J10" s="53"/>
      <c r="K10" s="53"/>
      <c r="L10" s="53"/>
      <c r="M10" s="53"/>
    </row>
    <row r="11" spans="1:13" ht="15.95" customHeight="1" x14ac:dyDescent="0.35">
      <c r="G11" s="53"/>
      <c r="H11" s="53"/>
      <c r="I11" s="54"/>
      <c r="J11" s="54"/>
      <c r="K11" s="54"/>
      <c r="L11" s="35"/>
      <c r="M11" s="35"/>
    </row>
    <row r="12" spans="1:13" ht="15.95" customHeight="1" x14ac:dyDescent="0.35">
      <c r="A12" s="20" t="s">
        <v>52</v>
      </c>
      <c r="G12" s="53"/>
      <c r="H12" s="53"/>
      <c r="I12" s="54"/>
      <c r="J12" s="54"/>
      <c r="K12" s="54"/>
      <c r="L12" s="35"/>
      <c r="M12" s="35"/>
    </row>
    <row r="13" spans="1:13" ht="13.15" x14ac:dyDescent="0.35">
      <c r="G13" s="53"/>
      <c r="H13" s="53"/>
      <c r="I13" s="55"/>
      <c r="J13" s="37"/>
      <c r="K13" s="37"/>
      <c r="L13" s="37"/>
      <c r="M13" s="37"/>
    </row>
    <row r="14" spans="1:13" ht="13.15" x14ac:dyDescent="0.35">
      <c r="G14" s="53"/>
      <c r="H14" s="53"/>
      <c r="I14" s="55"/>
      <c r="J14" s="37"/>
      <c r="K14" s="37"/>
      <c r="L14" s="37"/>
      <c r="M14" s="37"/>
    </row>
    <row r="15" spans="1:13" ht="13.15" x14ac:dyDescent="0.35">
      <c r="E15" s="18"/>
      <c r="F15" s="18"/>
      <c r="G15" s="53"/>
      <c r="H15" s="53"/>
      <c r="I15" s="55"/>
      <c r="J15" s="37"/>
      <c r="K15" s="37"/>
      <c r="L15" s="37"/>
      <c r="M15" s="37"/>
    </row>
    <row r="16" spans="1:13" ht="13.15" x14ac:dyDescent="0.35">
      <c r="E16" s="18"/>
      <c r="F16" s="18"/>
      <c r="G16" s="53"/>
      <c r="H16" s="53"/>
      <c r="I16" s="55"/>
      <c r="J16" s="37"/>
      <c r="K16" s="37"/>
      <c r="L16" s="37"/>
      <c r="M16" s="37"/>
    </row>
    <row r="17" spans="5:13" ht="38.25" customHeight="1" x14ac:dyDescent="0.35">
      <c r="E17" s="18"/>
      <c r="F17" s="94"/>
      <c r="G17" s="94"/>
      <c r="H17" s="94"/>
      <c r="I17" s="55"/>
      <c r="J17" s="37"/>
      <c r="K17" s="37"/>
      <c r="L17" s="37"/>
      <c r="M17" s="37"/>
    </row>
    <row r="18" spans="5:13" ht="13.15" x14ac:dyDescent="0.35">
      <c r="E18" s="18"/>
      <c r="F18" s="91"/>
      <c r="G18" s="91"/>
      <c r="H18" s="91"/>
      <c r="I18" s="55"/>
      <c r="J18" s="37"/>
      <c r="K18" s="37"/>
      <c r="L18" s="37"/>
      <c r="M18" s="37"/>
    </row>
    <row r="19" spans="5:13" ht="12.75" customHeight="1" x14ac:dyDescent="0.35">
      <c r="E19" s="18"/>
      <c r="F19" s="94"/>
      <c r="G19" s="94"/>
      <c r="H19" s="94"/>
      <c r="I19" s="55"/>
      <c r="J19" s="37"/>
      <c r="K19" s="37"/>
      <c r="L19" s="37"/>
      <c r="M19" s="37"/>
    </row>
    <row r="20" spans="5:13" ht="13.15" x14ac:dyDescent="0.35">
      <c r="E20" s="18"/>
      <c r="F20" s="91"/>
      <c r="G20" s="92"/>
      <c r="H20" s="93"/>
      <c r="I20" s="55"/>
      <c r="J20" s="37"/>
      <c r="K20" s="37"/>
      <c r="L20" s="37"/>
      <c r="M20" s="37"/>
    </row>
    <row r="21" spans="5:13" ht="13.15" x14ac:dyDescent="0.35">
      <c r="E21" s="18"/>
      <c r="F21" s="91"/>
      <c r="G21" s="92"/>
      <c r="H21" s="93"/>
      <c r="I21" s="53"/>
      <c r="J21" s="53"/>
      <c r="K21" s="53"/>
      <c r="L21" s="53"/>
      <c r="M21" s="53"/>
    </row>
    <row r="22" spans="5:13" ht="13.15" x14ac:dyDescent="0.35">
      <c r="E22" s="18"/>
      <c r="F22" s="91"/>
      <c r="G22" s="92"/>
      <c r="H22" s="93"/>
      <c r="I22" s="53"/>
      <c r="J22" s="53"/>
      <c r="K22" s="53"/>
      <c r="L22" s="53"/>
      <c r="M22" s="53"/>
    </row>
    <row r="23" spans="5:13" ht="13.15" x14ac:dyDescent="0.35">
      <c r="E23" s="18"/>
      <c r="F23" s="91"/>
      <c r="G23" s="92"/>
      <c r="H23" s="93"/>
      <c r="I23" s="53"/>
      <c r="J23" s="53"/>
      <c r="K23" s="53"/>
      <c r="L23" s="53"/>
      <c r="M23" s="53"/>
    </row>
    <row r="24" spans="5:13" ht="13.15" x14ac:dyDescent="0.35">
      <c r="E24" s="18"/>
      <c r="F24" s="91"/>
      <c r="G24" s="92"/>
      <c r="H24" s="93"/>
      <c r="I24" s="53"/>
      <c r="J24" s="53"/>
      <c r="K24" s="53"/>
      <c r="L24" s="53"/>
      <c r="M24" s="53"/>
    </row>
    <row r="25" spans="5:13" ht="13.15" x14ac:dyDescent="0.35">
      <c r="E25" s="18"/>
      <c r="F25" s="91"/>
      <c r="G25" s="92"/>
      <c r="H25" s="93"/>
      <c r="I25" s="53"/>
      <c r="J25" s="53"/>
      <c r="K25" s="53"/>
      <c r="L25" s="53"/>
      <c r="M25" s="53"/>
    </row>
    <row r="26" spans="5:13" ht="13.15" x14ac:dyDescent="0.35">
      <c r="E26" s="18"/>
      <c r="F26" s="91"/>
      <c r="G26" s="92"/>
      <c r="H26" s="93"/>
      <c r="I26" s="53"/>
      <c r="J26" s="53"/>
      <c r="K26" s="53"/>
      <c r="L26" s="53"/>
      <c r="M26" s="53"/>
    </row>
    <row r="27" spans="5:13" ht="13.15" x14ac:dyDescent="0.35">
      <c r="E27" s="18"/>
      <c r="F27" s="91"/>
      <c r="G27" s="92"/>
      <c r="H27" s="93"/>
      <c r="I27" s="18"/>
      <c r="J27" s="18"/>
    </row>
    <row r="28" spans="5:13" x14ac:dyDescent="0.35">
      <c r="E28" s="18"/>
      <c r="F28" s="18"/>
      <c r="G28" s="18"/>
      <c r="H28" s="18"/>
      <c r="I28" s="18"/>
      <c r="J28" s="18"/>
    </row>
    <row r="29" spans="5:13" x14ac:dyDescent="0.35">
      <c r="E29" s="18"/>
      <c r="F29" s="18"/>
      <c r="G29" s="18"/>
      <c r="H29" s="18"/>
      <c r="I29" s="18"/>
      <c r="J29" s="18"/>
    </row>
  </sheetData>
  <phoneticPr fontId="28" type="noConversion"/>
  <hyperlinks>
    <hyperlink ref="A12" location="Innehåll!A1" display="Till innehållsförteckning" xr:uid="{9279A08E-E3B2-4590-80D8-E8C7C764CF32}"/>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8D9C-0687-47E2-9666-D0AFEFEA052B}">
  <dimension ref="A1:L16"/>
  <sheetViews>
    <sheetView showGridLines="0" workbookViewId="0"/>
  </sheetViews>
  <sheetFormatPr defaultRowHeight="12.75" x14ac:dyDescent="0.35"/>
  <cols>
    <col min="2" max="2" width="14.1328125" customWidth="1"/>
    <col min="3" max="3" width="11.73046875" bestFit="1" customWidth="1"/>
    <col min="4" max="4" width="13.59765625" customWidth="1"/>
    <col min="5" max="5" width="13.1328125" customWidth="1"/>
    <col min="9" max="9" width="11.59765625" bestFit="1" customWidth="1"/>
  </cols>
  <sheetData>
    <row r="1" spans="1:12" ht="15.95" customHeight="1" x14ac:dyDescent="0.35">
      <c r="A1" s="75" t="s">
        <v>141</v>
      </c>
    </row>
    <row r="2" spans="1:12" ht="23.25" customHeight="1" x14ac:dyDescent="0.35">
      <c r="A2" s="42" t="s">
        <v>33</v>
      </c>
      <c r="B2" s="65" t="s">
        <v>31</v>
      </c>
      <c r="C2" s="68" t="s">
        <v>9</v>
      </c>
      <c r="D2" s="69" t="s">
        <v>8</v>
      </c>
      <c r="E2" s="69" t="s">
        <v>71</v>
      </c>
    </row>
    <row r="3" spans="1:12" ht="15.95" customHeight="1" x14ac:dyDescent="0.35">
      <c r="A3" s="2">
        <v>2024</v>
      </c>
      <c r="B3" s="13">
        <v>31295</v>
      </c>
      <c r="C3" s="13">
        <v>10471</v>
      </c>
      <c r="D3" s="32">
        <v>41766</v>
      </c>
      <c r="E3" s="3">
        <v>392</v>
      </c>
    </row>
    <row r="4" spans="1:12" ht="15.95" customHeight="1" x14ac:dyDescent="0.35">
      <c r="A4" s="10"/>
      <c r="B4" s="10"/>
      <c r="D4" s="18"/>
    </row>
    <row r="5" spans="1:12" ht="15.95" customHeight="1" x14ac:dyDescent="0.35">
      <c r="A5" s="20" t="s">
        <v>52</v>
      </c>
    </row>
    <row r="9" spans="1:12" ht="15" customHeight="1" x14ac:dyDescent="0.35"/>
    <row r="10" spans="1:12" x14ac:dyDescent="0.35">
      <c r="D10" s="28"/>
      <c r="F10" s="5"/>
      <c r="G10" s="5"/>
      <c r="H10" s="5"/>
      <c r="I10" s="5"/>
      <c r="J10" s="5"/>
      <c r="K10" s="5"/>
      <c r="L10" s="5"/>
    </row>
    <row r="11" spans="1:12" x14ac:dyDescent="0.35">
      <c r="D11" s="28"/>
      <c r="F11" s="5"/>
      <c r="G11" s="5"/>
      <c r="H11" s="5"/>
      <c r="I11" s="5"/>
      <c r="J11" s="5"/>
      <c r="K11" s="5"/>
      <c r="L11" s="5"/>
    </row>
    <row r="12" spans="1:12" x14ac:dyDescent="0.35">
      <c r="F12" s="5"/>
      <c r="G12" s="5"/>
      <c r="H12" s="5"/>
      <c r="I12" s="5"/>
      <c r="J12" s="5"/>
      <c r="K12" s="5"/>
      <c r="L12" s="5"/>
    </row>
    <row r="13" spans="1:12" x14ac:dyDescent="0.35">
      <c r="F13" s="5"/>
      <c r="G13" s="5"/>
      <c r="H13" s="5"/>
      <c r="I13" s="5"/>
      <c r="J13" s="5"/>
      <c r="K13" s="5"/>
      <c r="L13" s="5"/>
    </row>
    <row r="15" spans="1:12" x14ac:dyDescent="0.35">
      <c r="B15" s="18"/>
    </row>
    <row r="16" spans="1:12" x14ac:dyDescent="0.35">
      <c r="I16" s="28"/>
    </row>
  </sheetData>
  <phoneticPr fontId="28" type="noConversion"/>
  <hyperlinks>
    <hyperlink ref="A5" location="Innehåll!A1" display="Till innehållsförteckning" xr:uid="{3AA5803C-9BE7-43BF-9A3E-009CC98863B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9CA3-7ECD-4DAD-980E-0F6D5014E667}">
  <dimension ref="A1:J66"/>
  <sheetViews>
    <sheetView showGridLines="0" zoomScaleNormal="100" workbookViewId="0">
      <selection activeCell="B1" sqref="B1"/>
    </sheetView>
  </sheetViews>
  <sheetFormatPr defaultRowHeight="12.75" x14ac:dyDescent="0.35"/>
  <cols>
    <col min="1" max="1" width="24" customWidth="1"/>
    <col min="2" max="2" width="19.265625" customWidth="1"/>
    <col min="3" max="3" width="11" customWidth="1"/>
    <col min="4" max="4" width="14.1328125" customWidth="1"/>
    <col min="5" max="5" width="11.265625" customWidth="1"/>
    <col min="6" max="6" width="14.265625" customWidth="1"/>
    <col min="8" max="9" width="11.73046875" bestFit="1" customWidth="1"/>
  </cols>
  <sheetData>
    <row r="1" spans="1:10" ht="15.95" customHeight="1" x14ac:dyDescent="0.35">
      <c r="A1" s="75" t="s">
        <v>144</v>
      </c>
    </row>
    <row r="2" spans="1:10" ht="36.75" customHeight="1" x14ac:dyDescent="0.35">
      <c r="A2" s="23" t="s">
        <v>0</v>
      </c>
      <c r="B2" s="38" t="s">
        <v>31</v>
      </c>
      <c r="C2" s="38" t="s">
        <v>9</v>
      </c>
      <c r="D2" s="38" t="s">
        <v>124</v>
      </c>
      <c r="E2" s="38" t="s">
        <v>32</v>
      </c>
      <c r="F2" s="38" t="s">
        <v>51</v>
      </c>
      <c r="J2" s="5"/>
    </row>
    <row r="3" spans="1:10" ht="15.95" customHeight="1" x14ac:dyDescent="0.35">
      <c r="A3" s="2" t="s">
        <v>10</v>
      </c>
      <c r="B3" s="119">
        <v>430</v>
      </c>
      <c r="C3" s="119">
        <v>1033</v>
      </c>
      <c r="D3" s="119">
        <v>1463</v>
      </c>
      <c r="E3" s="13">
        <f>Tabell17[[#This Row],[Totalt antal föreställningar/
konserter]]/Tabell17[[#This Row],[Antal invånare]]*1000</f>
        <v>9.3052543202966493</v>
      </c>
      <c r="F3" s="13">
        <v>157223</v>
      </c>
      <c r="H3" s="46"/>
      <c r="I3" s="46"/>
    </row>
    <row r="4" spans="1:10" ht="15.95" customHeight="1" x14ac:dyDescent="0.35">
      <c r="A4" s="2" t="s">
        <v>11</v>
      </c>
      <c r="B4" s="119">
        <v>418</v>
      </c>
      <c r="C4" s="119">
        <v>192</v>
      </c>
      <c r="D4" s="119">
        <v>610</v>
      </c>
      <c r="E4" s="13">
        <f>Tabell17[[#This Row],[Totalt antal föreställningar/
konserter]]/Tabell17[[#This Row],[Antal invånare]]*1000</f>
        <v>2.1288030543089067</v>
      </c>
      <c r="F4" s="13">
        <v>286546</v>
      </c>
      <c r="H4" s="46"/>
      <c r="I4" s="46"/>
    </row>
    <row r="5" spans="1:10" ht="15.95" customHeight="1" x14ac:dyDescent="0.35">
      <c r="A5" s="2" t="s">
        <v>12</v>
      </c>
      <c r="B5" s="119">
        <v>772</v>
      </c>
      <c r="C5" s="119">
        <v>23</v>
      </c>
      <c r="D5" s="119">
        <v>795</v>
      </c>
      <c r="E5" s="13">
        <f>Tabell17[[#This Row],[Totalt antal föreställningar/
konserter]]/Tabell17[[#This Row],[Antal invånare]]*1000</f>
        <v>13.038985747322497</v>
      </c>
      <c r="F5" s="13">
        <v>60971</v>
      </c>
      <c r="H5" s="46"/>
      <c r="I5" s="46"/>
    </row>
    <row r="6" spans="1:10" ht="15.95" customHeight="1" x14ac:dyDescent="0.35">
      <c r="A6" s="2" t="s">
        <v>13</v>
      </c>
      <c r="B6" s="119">
        <v>788</v>
      </c>
      <c r="C6" s="119">
        <v>184</v>
      </c>
      <c r="D6" s="119">
        <v>972</v>
      </c>
      <c r="E6" s="13">
        <f>Tabell17[[#This Row],[Totalt antal föreställningar/
konserter]]/Tabell17[[#This Row],[Antal invånare]]*1000</f>
        <v>3.4158238390767437</v>
      </c>
      <c r="F6" s="13">
        <v>284558</v>
      </c>
      <c r="H6" s="46"/>
      <c r="I6" s="46"/>
    </row>
    <row r="7" spans="1:10" ht="15.95" customHeight="1" x14ac:dyDescent="0.35">
      <c r="A7" s="2" t="s">
        <v>14</v>
      </c>
      <c r="B7" s="119">
        <v>588</v>
      </c>
      <c r="C7" s="119">
        <v>279</v>
      </c>
      <c r="D7" s="119">
        <v>867</v>
      </c>
      <c r="E7" s="13">
        <f>Tabell17[[#This Row],[Totalt antal föreställningar/
konserter]]/Tabell17[[#This Row],[Antal invånare]]*1000</f>
        <v>2.5125045642383954</v>
      </c>
      <c r="F7" s="13">
        <v>345074</v>
      </c>
      <c r="H7" s="46"/>
      <c r="I7" s="46"/>
    </row>
    <row r="8" spans="1:10" ht="15.95" customHeight="1" x14ac:dyDescent="0.35">
      <c r="A8" s="2" t="s">
        <v>15</v>
      </c>
      <c r="B8" s="119">
        <v>390</v>
      </c>
      <c r="C8" s="119">
        <v>293</v>
      </c>
      <c r="D8" s="119">
        <v>683</v>
      </c>
      <c r="E8" s="13">
        <f>Tabell17[[#This Row],[Totalt antal föreställningar/
konserter]]/Tabell17[[#This Row],[Antal invånare]]*1000</f>
        <v>5.1415623423843906</v>
      </c>
      <c r="F8" s="13">
        <v>132839</v>
      </c>
      <c r="H8" s="46"/>
      <c r="I8" s="46"/>
    </row>
    <row r="9" spans="1:10" ht="15.95" customHeight="1" x14ac:dyDescent="0.35">
      <c r="A9" s="2" t="s">
        <v>16</v>
      </c>
      <c r="B9" s="119">
        <v>676</v>
      </c>
      <c r="C9" s="119">
        <v>275</v>
      </c>
      <c r="D9" s="119">
        <v>951</v>
      </c>
      <c r="E9" s="13">
        <f>Tabell17[[#This Row],[Totalt antal föreställningar/
konserter]]/Tabell17[[#This Row],[Antal invånare]]*1000</f>
        <v>2.5702077517033368</v>
      </c>
      <c r="F9" s="13">
        <v>370009</v>
      </c>
      <c r="H9" s="46"/>
      <c r="I9" s="46"/>
    </row>
    <row r="10" spans="1:10" ht="15.95" customHeight="1" x14ac:dyDescent="0.35">
      <c r="A10" s="2" t="s">
        <v>17</v>
      </c>
      <c r="B10" s="119">
        <v>453</v>
      </c>
      <c r="C10" s="119">
        <v>197</v>
      </c>
      <c r="D10" s="119">
        <v>650</v>
      </c>
      <c r="E10" s="13">
        <f>Tabell17[[#This Row],[Totalt antal föreställningar/
konserter]]/Tabell17[[#This Row],[Antal invånare]]*1000</f>
        <v>2.6385010066896148</v>
      </c>
      <c r="F10" s="13">
        <v>246352</v>
      </c>
      <c r="H10" s="46"/>
      <c r="I10" s="46"/>
    </row>
    <row r="11" spans="1:10" ht="15.95" customHeight="1" x14ac:dyDescent="0.35">
      <c r="A11" s="2" t="s">
        <v>18</v>
      </c>
      <c r="B11" s="119">
        <v>747</v>
      </c>
      <c r="C11" s="119">
        <v>147</v>
      </c>
      <c r="D11" s="119">
        <v>894</v>
      </c>
      <c r="E11" s="13">
        <f>Tabell17[[#This Row],[Totalt antal föreställningar/
konserter]]/Tabell17[[#This Row],[Antal invånare]]*1000</f>
        <v>4.3963393344512687</v>
      </c>
      <c r="F11" s="13">
        <v>203351</v>
      </c>
      <c r="H11" s="46"/>
      <c r="I11" s="46"/>
    </row>
    <row r="12" spans="1:10" ht="15.95" customHeight="1" x14ac:dyDescent="0.35">
      <c r="A12" s="2" t="s">
        <v>19</v>
      </c>
      <c r="B12" s="119">
        <v>818</v>
      </c>
      <c r="C12" s="119">
        <v>394</v>
      </c>
      <c r="D12" s="119">
        <v>1212</v>
      </c>
      <c r="E12" s="13">
        <f>Tabell17[[#This Row],[Totalt antal föreställningar/
konserter]]/Tabell17[[#This Row],[Antal invånare]]*1000</f>
        <v>4.8749095004424419</v>
      </c>
      <c r="F12" s="13">
        <v>248620</v>
      </c>
      <c r="H12" s="46"/>
      <c r="I12" s="46"/>
    </row>
    <row r="13" spans="1:10" ht="15.95" customHeight="1" x14ac:dyDescent="0.35">
      <c r="A13" s="2" t="s">
        <v>20</v>
      </c>
      <c r="B13" s="119">
        <v>4620</v>
      </c>
      <c r="C13" s="119">
        <v>1156</v>
      </c>
      <c r="D13" s="119">
        <v>5776</v>
      </c>
      <c r="E13" s="13">
        <f>Tabell17[[#This Row],[Totalt antal föreställningar/
konserter]]/Tabell17[[#This Row],[Antal invånare]]*1000</f>
        <v>4.0430455556597735</v>
      </c>
      <c r="F13" s="13">
        <v>1428626</v>
      </c>
      <c r="H13" s="46"/>
      <c r="I13" s="46"/>
    </row>
    <row r="14" spans="1:10" ht="15.95" customHeight="1" x14ac:dyDescent="0.35">
      <c r="A14" s="2" t="s">
        <v>21</v>
      </c>
      <c r="B14" s="119">
        <v>7190</v>
      </c>
      <c r="C14" s="119">
        <v>1157</v>
      </c>
      <c r="D14" s="119">
        <v>8347</v>
      </c>
      <c r="E14" s="13">
        <f>Tabell17[[#This Row],[Totalt antal föreställningar/
konserter]]/Tabell17[[#This Row],[Antal invånare]]*1000</f>
        <v>3.3748337751843986</v>
      </c>
      <c r="F14" s="13">
        <v>2473307</v>
      </c>
      <c r="H14" s="46"/>
      <c r="I14" s="46"/>
    </row>
    <row r="15" spans="1:10" ht="15.95" customHeight="1" x14ac:dyDescent="0.35">
      <c r="A15" s="2" t="s">
        <v>22</v>
      </c>
      <c r="B15" s="119">
        <v>591</v>
      </c>
      <c r="C15" s="119">
        <v>921</v>
      </c>
      <c r="D15" s="119">
        <v>1512</v>
      </c>
      <c r="E15" s="13">
        <f>Tabell17[[#This Row],[Totalt antal föreställningar/
konserter]]/Tabell17[[#This Row],[Antal invånare]]*1000</f>
        <v>5.0142268738683171</v>
      </c>
      <c r="F15" s="13">
        <v>301542</v>
      </c>
      <c r="H15" s="46"/>
      <c r="I15" s="46"/>
    </row>
    <row r="16" spans="1:10" ht="15.95" customHeight="1" x14ac:dyDescent="0.35">
      <c r="A16" s="2" t="s">
        <v>23</v>
      </c>
      <c r="B16" s="119">
        <v>1158</v>
      </c>
      <c r="C16" s="119">
        <v>34</v>
      </c>
      <c r="D16" s="119">
        <v>1192</v>
      </c>
      <c r="E16" s="13">
        <f>Tabell17[[#This Row],[Totalt antal föreställningar/
konserter]]/Tabell17[[#This Row],[Antal invånare]]*1000</f>
        <v>2.9221989056463156</v>
      </c>
      <c r="F16" s="13">
        <v>407912</v>
      </c>
      <c r="H16" s="46"/>
      <c r="I16" s="46"/>
    </row>
    <row r="17" spans="1:10" ht="15.95" customHeight="1" x14ac:dyDescent="0.35">
      <c r="A17" s="2" t="s">
        <v>24</v>
      </c>
      <c r="B17" s="119">
        <v>439</v>
      </c>
      <c r="C17" s="119">
        <v>33</v>
      </c>
      <c r="D17" s="119">
        <v>472</v>
      </c>
      <c r="E17" s="13">
        <f>Tabell17[[#This Row],[Totalt antal föreställningar/
konserter]]/Tabell17[[#This Row],[Antal invånare]]*1000</f>
        <v>1.665584507241058</v>
      </c>
      <c r="F17" s="13">
        <v>283384</v>
      </c>
      <c r="H17" s="46"/>
      <c r="I17" s="46"/>
    </row>
    <row r="18" spans="1:10" ht="15.95" customHeight="1" x14ac:dyDescent="0.35">
      <c r="A18" s="2" t="s">
        <v>25</v>
      </c>
      <c r="B18" s="119">
        <v>986</v>
      </c>
      <c r="C18" s="119">
        <v>495</v>
      </c>
      <c r="D18" s="119">
        <v>1481</v>
      </c>
      <c r="E18" s="13">
        <f>Tabell17[[#This Row],[Totalt antal föreställningar/
konserter]]/Tabell17[[#This Row],[Antal invånare]]*1000</f>
        <v>5.267875562890822</v>
      </c>
      <c r="F18" s="13">
        <v>281138</v>
      </c>
      <c r="H18" s="46"/>
      <c r="I18" s="46"/>
    </row>
    <row r="19" spans="1:10" ht="15.95" customHeight="1" x14ac:dyDescent="0.35">
      <c r="A19" s="2" t="s">
        <v>26</v>
      </c>
      <c r="B19" s="119">
        <v>751</v>
      </c>
      <c r="C19" s="119">
        <v>203</v>
      </c>
      <c r="D19" s="119">
        <v>954</v>
      </c>
      <c r="E19" s="13">
        <f>Tabell17[[#This Row],[Totalt antal föreställningar/
konserter]]/Tabell17[[#This Row],[Antal invånare]]*1000</f>
        <v>3.9509976890390872</v>
      </c>
      <c r="F19" s="13">
        <v>241458</v>
      </c>
      <c r="H19" s="46"/>
      <c r="I19" s="46"/>
    </row>
    <row r="20" spans="1:10" ht="15.95" customHeight="1" x14ac:dyDescent="0.35">
      <c r="A20" s="2" t="s">
        <v>27</v>
      </c>
      <c r="B20" s="119">
        <v>457</v>
      </c>
      <c r="C20" s="119">
        <v>531</v>
      </c>
      <c r="D20" s="119">
        <v>988</v>
      </c>
      <c r="E20" s="13">
        <f>Tabell17[[#This Row],[Totalt antal föreställningar/
konserter]]/Tabell17[[#This Row],[Antal invånare]]*1000</f>
        <v>3.514038369884549</v>
      </c>
      <c r="F20" s="13">
        <v>281158</v>
      </c>
      <c r="H20" s="46"/>
      <c r="I20" s="46"/>
    </row>
    <row r="21" spans="1:10" ht="15.95" customHeight="1" x14ac:dyDescent="0.35">
      <c r="A21" s="2" t="s">
        <v>28</v>
      </c>
      <c r="B21" s="119">
        <v>4299</v>
      </c>
      <c r="C21" s="119">
        <v>711</v>
      </c>
      <c r="D21" s="119">
        <v>5010</v>
      </c>
      <c r="E21" s="13">
        <f>Tabell17[[#This Row],[Totalt antal föreställningar/
konserter]]/Tabell17[[#This Row],[Antal invånare]]*1000</f>
        <v>2.8260044302273042</v>
      </c>
      <c r="F21" s="13">
        <v>1772821</v>
      </c>
      <c r="H21" s="46"/>
      <c r="I21" s="46"/>
    </row>
    <row r="22" spans="1:10" ht="15.95" customHeight="1" x14ac:dyDescent="0.35">
      <c r="A22" s="2" t="s">
        <v>29</v>
      </c>
      <c r="B22" s="119">
        <v>689</v>
      </c>
      <c r="C22" s="119">
        <v>62</v>
      </c>
      <c r="D22" s="119">
        <v>751</v>
      </c>
      <c r="E22" s="13">
        <f>Tabell17[[#This Row],[Totalt antal föreställningar/
konserter]]/Tabell17[[#This Row],[Antal invånare]]*1000</f>
        <v>2.4353465747871912</v>
      </c>
      <c r="F22" s="13">
        <v>308375</v>
      </c>
      <c r="H22" s="46"/>
      <c r="I22" s="46"/>
    </row>
    <row r="23" spans="1:10" ht="15.95" customHeight="1" x14ac:dyDescent="0.35">
      <c r="A23" s="113" t="s">
        <v>30</v>
      </c>
      <c r="B23" s="120">
        <v>953</v>
      </c>
      <c r="C23" s="120">
        <v>108</v>
      </c>
      <c r="D23" s="120">
        <v>1061</v>
      </c>
      <c r="E23" s="114">
        <f>Tabell17[[#This Row],[Totalt antal föreställningar/
konserter]]/Tabell17[[#This Row],[Antal invånare]]*1000</f>
        <v>2.245759303708784</v>
      </c>
      <c r="F23" s="114">
        <v>472446</v>
      </c>
      <c r="H23" s="46"/>
      <c r="I23" s="46"/>
    </row>
    <row r="24" spans="1:10" ht="15.95" customHeight="1" x14ac:dyDescent="0.35">
      <c r="A24" s="112" t="s">
        <v>8</v>
      </c>
      <c r="B24" s="112">
        <v>28213</v>
      </c>
      <c r="C24" s="112">
        <v>8428</v>
      </c>
      <c r="D24" s="112">
        <v>36641</v>
      </c>
      <c r="E24" s="13">
        <f>Tabell17[[#This Row],[Totalt antal föreställningar/
konserter]]/Tabell17[[#This Row],[Antal invånare]]*1000</f>
        <v>3.4607105785859265</v>
      </c>
      <c r="F24" s="112">
        <v>10587710</v>
      </c>
      <c r="H24" s="46"/>
      <c r="I24" s="46"/>
    </row>
    <row r="25" spans="1:10" ht="15.95" customHeight="1" x14ac:dyDescent="0.35">
      <c r="A25" s="16" t="s">
        <v>126</v>
      </c>
      <c r="B25" s="32"/>
      <c r="C25" s="32"/>
      <c r="D25" s="32"/>
      <c r="E25" s="13"/>
      <c r="F25" s="32"/>
      <c r="H25" s="46"/>
      <c r="I25" s="46"/>
    </row>
    <row r="26" spans="1:10" ht="15.95" customHeight="1" x14ac:dyDescent="0.35">
      <c r="B26" s="13"/>
      <c r="C26" s="13"/>
      <c r="D26" s="13"/>
      <c r="E26" s="13"/>
      <c r="F26" s="13"/>
      <c r="H26" s="46"/>
      <c r="I26" s="46"/>
    </row>
    <row r="27" spans="1:10" ht="15.95" customHeight="1" x14ac:dyDescent="0.35"/>
    <row r="28" spans="1:10" ht="15.95" customHeight="1" x14ac:dyDescent="0.35">
      <c r="A28" s="20" t="s">
        <v>52</v>
      </c>
    </row>
    <row r="29" spans="1:10" x14ac:dyDescent="0.35">
      <c r="E29" s="18"/>
      <c r="F29" s="18"/>
      <c r="G29" s="18"/>
      <c r="H29" s="18"/>
      <c r="I29" s="18"/>
      <c r="J29" s="18"/>
    </row>
    <row r="30" spans="1:10" x14ac:dyDescent="0.35">
      <c r="E30" s="18"/>
      <c r="F30" s="32"/>
      <c r="G30" s="32"/>
      <c r="H30" s="32"/>
      <c r="I30" s="18"/>
      <c r="J30" s="18"/>
    </row>
    <row r="31" spans="1:10" x14ac:dyDescent="0.35">
      <c r="E31" s="18"/>
      <c r="F31" s="99"/>
      <c r="G31" s="18"/>
      <c r="H31" s="32"/>
      <c r="I31" s="18"/>
      <c r="J31" s="18"/>
    </row>
    <row r="32" spans="1:10" x14ac:dyDescent="0.35">
      <c r="E32" s="99"/>
      <c r="F32" s="18"/>
      <c r="G32" s="18"/>
      <c r="H32" s="18"/>
      <c r="I32" s="18"/>
      <c r="J32" s="18"/>
    </row>
    <row r="33" spans="2:10" x14ac:dyDescent="0.35">
      <c r="E33" s="18"/>
      <c r="F33" s="18"/>
      <c r="G33" s="18"/>
      <c r="H33" s="18"/>
      <c r="I33" s="18"/>
      <c r="J33" s="18"/>
    </row>
    <row r="34" spans="2:10" x14ac:dyDescent="0.35">
      <c r="E34" s="18"/>
      <c r="F34" s="18"/>
      <c r="G34" s="18"/>
      <c r="H34" s="18"/>
      <c r="I34" s="18"/>
      <c r="J34" s="18"/>
    </row>
    <row r="35" spans="2:10" x14ac:dyDescent="0.35">
      <c r="E35" s="18"/>
      <c r="F35" s="18"/>
      <c r="G35" s="99"/>
      <c r="H35" s="18"/>
      <c r="I35" s="18"/>
      <c r="J35" s="18"/>
    </row>
    <row r="36" spans="2:10" x14ac:dyDescent="0.35">
      <c r="E36" s="18"/>
      <c r="F36" s="18"/>
      <c r="G36" s="18"/>
      <c r="H36" s="18"/>
      <c r="I36" s="18"/>
      <c r="J36" s="18"/>
    </row>
    <row r="37" spans="2:10" x14ac:dyDescent="0.35">
      <c r="C37" s="29"/>
      <c r="E37" s="99"/>
      <c r="F37" s="18"/>
      <c r="G37" s="18"/>
      <c r="H37" s="18"/>
      <c r="I37" s="18"/>
      <c r="J37" s="18"/>
    </row>
    <row r="40" spans="2:10" x14ac:dyDescent="0.35">
      <c r="B40" s="5"/>
      <c r="C40" s="5"/>
      <c r="D40" s="5"/>
      <c r="E40" s="5"/>
      <c r="F40" s="5"/>
      <c r="G40" s="5"/>
      <c r="H40" s="5"/>
    </row>
    <row r="41" spans="2:10" x14ac:dyDescent="0.35">
      <c r="B41" s="5"/>
      <c r="C41" s="5"/>
      <c r="D41" s="5"/>
      <c r="E41" s="5"/>
      <c r="F41" s="102"/>
      <c r="G41" s="5"/>
    </row>
    <row r="42" spans="2:10" x14ac:dyDescent="0.35">
      <c r="B42" s="5"/>
      <c r="C42" s="5"/>
      <c r="D42" s="5"/>
      <c r="E42" s="5"/>
      <c r="F42" s="102"/>
      <c r="G42" s="5"/>
    </row>
    <row r="43" spans="2:10" x14ac:dyDescent="0.35">
      <c r="B43" s="5"/>
      <c r="C43" s="5"/>
      <c r="D43" s="5"/>
      <c r="E43" s="5"/>
      <c r="F43" s="102"/>
      <c r="G43" s="5"/>
    </row>
    <row r="44" spans="2:10" x14ac:dyDescent="0.35">
      <c r="B44" s="5"/>
      <c r="C44" s="5"/>
      <c r="D44" s="5"/>
      <c r="E44" s="5"/>
      <c r="F44" s="102"/>
      <c r="G44" s="5"/>
    </row>
    <row r="45" spans="2:10" x14ac:dyDescent="0.35">
      <c r="B45" s="5"/>
      <c r="C45" s="5"/>
      <c r="D45" s="5"/>
      <c r="E45" s="5"/>
      <c r="F45" s="102"/>
      <c r="G45" s="5"/>
    </row>
    <row r="46" spans="2:10" x14ac:dyDescent="0.35">
      <c r="B46" s="5"/>
      <c r="C46" s="5"/>
      <c r="D46" s="5"/>
      <c r="E46" s="5"/>
      <c r="F46" s="102"/>
      <c r="G46" s="5"/>
    </row>
    <row r="47" spans="2:10" x14ac:dyDescent="0.35">
      <c r="B47" s="5"/>
      <c r="C47" s="5"/>
      <c r="D47" s="5"/>
      <c r="E47" s="5"/>
      <c r="F47" s="102"/>
      <c r="G47" s="5"/>
    </row>
    <row r="48" spans="2:10" x14ac:dyDescent="0.35">
      <c r="B48" s="5"/>
      <c r="C48" s="5"/>
      <c r="D48" s="5"/>
      <c r="E48" s="5"/>
      <c r="F48" s="102"/>
      <c r="G48" s="5"/>
    </row>
    <row r="49" spans="2:8" x14ac:dyDescent="0.35">
      <c r="B49" s="5"/>
      <c r="C49" s="5"/>
      <c r="D49" s="5"/>
      <c r="E49" s="5"/>
      <c r="F49" s="102"/>
      <c r="G49" s="5"/>
    </row>
    <row r="50" spans="2:8" x14ac:dyDescent="0.35">
      <c r="B50" s="5"/>
      <c r="C50" s="5"/>
      <c r="D50" s="5"/>
      <c r="E50" s="5"/>
      <c r="F50" s="102"/>
      <c r="G50" s="5"/>
    </row>
    <row r="51" spans="2:8" x14ac:dyDescent="0.35">
      <c r="B51" s="5"/>
      <c r="C51" s="5"/>
      <c r="D51" s="5"/>
      <c r="E51" s="5"/>
      <c r="F51" s="102"/>
      <c r="G51" s="5"/>
    </row>
    <row r="52" spans="2:8" x14ac:dyDescent="0.35">
      <c r="B52" s="5"/>
      <c r="C52" s="5"/>
      <c r="D52" s="5"/>
      <c r="E52" s="5"/>
      <c r="F52" s="102"/>
      <c r="G52" s="5"/>
    </row>
    <row r="53" spans="2:8" x14ac:dyDescent="0.35">
      <c r="B53" s="5"/>
      <c r="C53" s="5"/>
      <c r="D53" s="5"/>
      <c r="E53" s="5"/>
      <c r="F53" s="102"/>
      <c r="G53" s="5"/>
    </row>
    <row r="54" spans="2:8" x14ac:dyDescent="0.35">
      <c r="B54" s="5"/>
      <c r="C54" s="5"/>
      <c r="D54" s="5"/>
      <c r="E54" s="5"/>
      <c r="F54" s="102"/>
      <c r="G54" s="5"/>
    </row>
    <row r="55" spans="2:8" x14ac:dyDescent="0.35">
      <c r="B55" s="5"/>
      <c r="C55" s="5"/>
      <c r="D55" s="5"/>
      <c r="E55" s="5"/>
      <c r="F55" s="102"/>
      <c r="G55" s="5"/>
    </row>
    <row r="56" spans="2:8" x14ac:dyDescent="0.35">
      <c r="B56" s="5"/>
      <c r="C56" s="5"/>
      <c r="D56" s="5"/>
      <c r="E56" s="5"/>
      <c r="F56" s="102"/>
      <c r="G56" s="5"/>
    </row>
    <row r="57" spans="2:8" x14ac:dyDescent="0.35">
      <c r="B57" s="5"/>
      <c r="C57" s="5"/>
      <c r="D57" s="5"/>
      <c r="E57" s="5"/>
      <c r="F57" s="102"/>
      <c r="G57" s="5"/>
    </row>
    <row r="58" spans="2:8" x14ac:dyDescent="0.35">
      <c r="B58" s="5"/>
      <c r="C58" s="5"/>
      <c r="D58" s="5"/>
      <c r="E58" s="5"/>
      <c r="F58" s="102"/>
      <c r="G58" s="5"/>
    </row>
    <row r="59" spans="2:8" x14ac:dyDescent="0.35">
      <c r="B59" s="5"/>
      <c r="C59" s="5"/>
      <c r="D59" s="5"/>
      <c r="E59" s="5"/>
      <c r="F59" s="102"/>
      <c r="G59" s="5"/>
    </row>
    <row r="60" spans="2:8" x14ac:dyDescent="0.35">
      <c r="B60" s="5"/>
      <c r="C60" s="5"/>
      <c r="D60" s="5"/>
      <c r="E60" s="5"/>
      <c r="F60" s="102"/>
      <c r="G60" s="5"/>
    </row>
    <row r="61" spans="2:8" x14ac:dyDescent="0.35">
      <c r="B61" s="5"/>
      <c r="C61" s="5"/>
      <c r="D61" s="5"/>
      <c r="E61" s="5"/>
      <c r="F61" s="102"/>
      <c r="G61" s="5"/>
    </row>
    <row r="62" spans="2:8" x14ac:dyDescent="0.35">
      <c r="B62" s="5"/>
      <c r="C62" s="5"/>
      <c r="D62" s="5"/>
      <c r="E62" s="5"/>
      <c r="F62" s="102"/>
      <c r="G62" s="5"/>
    </row>
    <row r="63" spans="2:8" x14ac:dyDescent="0.35">
      <c r="B63" s="5"/>
      <c r="C63" s="5"/>
      <c r="D63" s="5"/>
      <c r="E63" s="5"/>
      <c r="F63" s="5"/>
      <c r="G63" s="5"/>
      <c r="H63" s="5"/>
    </row>
    <row r="64" spans="2:8" ht="13.9" x14ac:dyDescent="0.4">
      <c r="B64" s="103"/>
      <c r="C64" s="103"/>
      <c r="D64" s="103"/>
      <c r="E64" s="103"/>
      <c r="F64" s="103"/>
      <c r="G64" s="103"/>
      <c r="H64" s="103"/>
    </row>
    <row r="65" spans="2:8" x14ac:dyDescent="0.35">
      <c r="B65" s="5"/>
      <c r="C65" s="5"/>
      <c r="D65" s="5"/>
      <c r="E65" s="5"/>
      <c r="F65" s="5"/>
      <c r="G65" s="5"/>
      <c r="H65" s="5"/>
    </row>
    <row r="66" spans="2:8" x14ac:dyDescent="0.35">
      <c r="B66" s="5"/>
      <c r="C66" s="5"/>
      <c r="D66" s="5"/>
      <c r="E66" s="5"/>
      <c r="F66" s="5"/>
      <c r="G66" s="5"/>
      <c r="H66" s="5"/>
    </row>
  </sheetData>
  <hyperlinks>
    <hyperlink ref="A28" location="Innehåll!A1" display="Till innehållsförteckning" xr:uid="{4F48AA09-2049-464A-BF76-25CBC8DBDD5B}"/>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E39D-5335-4F4C-A1F3-D8BC416F5619}">
  <dimension ref="A1:E16"/>
  <sheetViews>
    <sheetView showGridLines="0" workbookViewId="0"/>
  </sheetViews>
  <sheetFormatPr defaultRowHeight="12.75" x14ac:dyDescent="0.35"/>
  <cols>
    <col min="2" max="2" width="15" customWidth="1"/>
    <col min="3" max="3" width="12.59765625" customWidth="1"/>
    <col min="4" max="4" width="11.3984375" customWidth="1"/>
    <col min="5" max="5" width="10.3984375" customWidth="1"/>
    <col min="8" max="8" width="11.59765625" bestFit="1" customWidth="1"/>
    <col min="10" max="10" width="11.265625" bestFit="1" customWidth="1"/>
    <col min="12" max="12" width="11.59765625" bestFit="1" customWidth="1"/>
  </cols>
  <sheetData>
    <row r="1" spans="1:5" ht="15.95" customHeight="1" x14ac:dyDescent="0.35">
      <c r="A1" s="75" t="s">
        <v>136</v>
      </c>
      <c r="B1" s="14"/>
      <c r="C1" s="14"/>
    </row>
    <row r="2" spans="1:5" ht="23.25" customHeight="1" x14ac:dyDescent="0.35">
      <c r="A2" s="66" t="s">
        <v>33</v>
      </c>
      <c r="B2" s="65" t="s">
        <v>31</v>
      </c>
      <c r="C2" s="65" t="s">
        <v>9</v>
      </c>
      <c r="D2" s="65" t="s">
        <v>8</v>
      </c>
      <c r="E2" s="48" t="s">
        <v>71</v>
      </c>
    </row>
    <row r="3" spans="1:5" s="2" customFormat="1" ht="15.95" customHeight="1" x14ac:dyDescent="0.35">
      <c r="A3" s="2">
        <v>2024</v>
      </c>
      <c r="B3" s="13">
        <v>5047118</v>
      </c>
      <c r="C3" s="13">
        <v>1561252</v>
      </c>
      <c r="D3" s="13">
        <v>6608370</v>
      </c>
      <c r="E3" s="19">
        <v>387</v>
      </c>
    </row>
    <row r="4" spans="1:5" ht="15.95" customHeight="1" x14ac:dyDescent="0.35">
      <c r="A4" s="10"/>
      <c r="B4" s="10"/>
      <c r="C4" s="10"/>
      <c r="E4" s="41"/>
    </row>
    <row r="5" spans="1:5" ht="15.95" customHeight="1" x14ac:dyDescent="0.35">
      <c r="A5" s="20" t="s">
        <v>52</v>
      </c>
      <c r="B5" s="20"/>
      <c r="C5" s="20"/>
    </row>
    <row r="16" spans="1:5" x14ac:dyDescent="0.35">
      <c r="D16" s="18"/>
    </row>
  </sheetData>
  <phoneticPr fontId="28" type="noConversion"/>
  <hyperlinks>
    <hyperlink ref="A5" location="Innehåll!A1" display="Till innehållsförteckning" xr:uid="{AFF842A4-159F-4FA7-A074-C0C147501674}"/>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FD31-7838-491A-9053-D99503111102}">
  <dimension ref="A1:C15"/>
  <sheetViews>
    <sheetView zoomScaleNormal="100" workbookViewId="0">
      <selection activeCell="C25" sqref="C25"/>
    </sheetView>
  </sheetViews>
  <sheetFormatPr defaultColWidth="9.1328125" defaultRowHeight="12.75" x14ac:dyDescent="0.35"/>
  <cols>
    <col min="1" max="1" width="42.73046875" style="105" customWidth="1"/>
    <col min="2" max="2" width="10.1328125" style="105" customWidth="1"/>
    <col min="3" max="3" width="11" style="105" customWidth="1"/>
    <col min="4" max="16384" width="9.1328125" style="105"/>
  </cols>
  <sheetData>
    <row r="1" spans="1:3" ht="21" customHeight="1" x14ac:dyDescent="0.35">
      <c r="A1" s="109" t="s">
        <v>147</v>
      </c>
    </row>
    <row r="2" spans="1:3" x14ac:dyDescent="0.35">
      <c r="A2" s="67" t="s">
        <v>1</v>
      </c>
      <c r="B2" s="48" t="s">
        <v>109</v>
      </c>
      <c r="C2" s="48" t="s">
        <v>108</v>
      </c>
    </row>
    <row r="3" spans="1:3" x14ac:dyDescent="0.35">
      <c r="A3" s="11" t="s">
        <v>103</v>
      </c>
      <c r="B3" s="19">
        <v>92</v>
      </c>
      <c r="C3" s="41">
        <v>85</v>
      </c>
    </row>
    <row r="4" spans="1:3" x14ac:dyDescent="0.35">
      <c r="A4" s="11" t="s">
        <v>105</v>
      </c>
      <c r="B4" s="19">
        <v>85</v>
      </c>
      <c r="C4" s="41">
        <v>79</v>
      </c>
    </row>
    <row r="5" spans="1:3" x14ac:dyDescent="0.35">
      <c r="A5" s="11" t="s">
        <v>130</v>
      </c>
      <c r="B5" s="19">
        <v>84</v>
      </c>
      <c r="C5" s="41">
        <v>78</v>
      </c>
    </row>
    <row r="6" spans="1:3" x14ac:dyDescent="0.35">
      <c r="A6" s="11" t="s">
        <v>101</v>
      </c>
      <c r="B6" s="19">
        <v>83</v>
      </c>
      <c r="C6" s="41">
        <v>77</v>
      </c>
    </row>
    <row r="7" spans="1:3" ht="20.25" x14ac:dyDescent="0.35">
      <c r="A7" s="11" t="s">
        <v>131</v>
      </c>
      <c r="B7" s="19">
        <v>66</v>
      </c>
      <c r="C7" s="41">
        <v>61</v>
      </c>
    </row>
    <row r="8" spans="1:3" x14ac:dyDescent="0.35">
      <c r="A8" s="11" t="s">
        <v>102</v>
      </c>
      <c r="B8" s="19">
        <v>58</v>
      </c>
      <c r="C8" s="41">
        <v>54</v>
      </c>
    </row>
    <row r="9" spans="1:3" x14ac:dyDescent="0.35">
      <c r="A9" s="11" t="s">
        <v>104</v>
      </c>
      <c r="B9" s="19">
        <v>58</v>
      </c>
      <c r="C9" s="41">
        <v>54</v>
      </c>
    </row>
    <row r="10" spans="1:3" x14ac:dyDescent="0.35">
      <c r="A10" s="11" t="s">
        <v>132</v>
      </c>
      <c r="B10" s="19">
        <v>49</v>
      </c>
      <c r="C10" s="41">
        <v>45</v>
      </c>
    </row>
    <row r="11" spans="1:3" x14ac:dyDescent="0.35">
      <c r="A11" s="11" t="s">
        <v>107</v>
      </c>
      <c r="B11" s="19">
        <v>46</v>
      </c>
      <c r="C11" s="41">
        <v>43</v>
      </c>
    </row>
    <row r="12" spans="1:3" x14ac:dyDescent="0.35">
      <c r="A12" s="11" t="s">
        <v>106</v>
      </c>
      <c r="B12" s="19">
        <v>32</v>
      </c>
      <c r="C12" s="41">
        <v>30</v>
      </c>
    </row>
    <row r="13" spans="1:3" ht="17.25" customHeight="1" x14ac:dyDescent="0.35">
      <c r="A13" s="107" t="s">
        <v>111</v>
      </c>
    </row>
    <row r="14" spans="1:3" ht="14.25" customHeight="1" x14ac:dyDescent="0.4">
      <c r="A14" s="106"/>
    </row>
    <row r="15" spans="1:3" ht="12.75" customHeight="1" x14ac:dyDescent="0.35">
      <c r="A15" s="20" t="s">
        <v>52</v>
      </c>
    </row>
  </sheetData>
  <hyperlinks>
    <hyperlink ref="A15" location="Innehåll!A1" display="Till innehållsförteckning" xr:uid="{BF1B5D86-C2EC-45BD-B9D9-7B0FBB40E46C}"/>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5BDE-2509-4C2A-92C1-5F6CAF52F2CD}">
  <dimension ref="A1:K25"/>
  <sheetViews>
    <sheetView showGridLines="0" workbookViewId="0">
      <selection activeCell="C14" sqref="C14"/>
    </sheetView>
  </sheetViews>
  <sheetFormatPr defaultRowHeight="12.75" x14ac:dyDescent="0.35"/>
  <cols>
    <col min="2" max="2" width="12.86328125" customWidth="1"/>
    <col min="3" max="3" width="15.59765625" customWidth="1"/>
    <col min="4" max="4" width="10.265625" customWidth="1"/>
    <col min="5" max="5" width="13" customWidth="1"/>
    <col min="6" max="6" width="10.265625" customWidth="1"/>
    <col min="8" max="8" width="10.59765625" bestFit="1" customWidth="1"/>
    <col min="11" max="11" width="11.265625" bestFit="1" customWidth="1"/>
    <col min="13" max="13" width="11.59765625" bestFit="1" customWidth="1"/>
  </cols>
  <sheetData>
    <row r="1" spans="1:11" ht="15.95" customHeight="1" x14ac:dyDescent="0.35">
      <c r="A1" s="75" t="s">
        <v>149</v>
      </c>
      <c r="B1" s="14"/>
      <c r="C1" s="14"/>
    </row>
    <row r="2" spans="1:11" ht="26.25" customHeight="1" x14ac:dyDescent="0.35">
      <c r="A2" s="42" t="s">
        <v>33</v>
      </c>
      <c r="B2" s="65" t="s">
        <v>109</v>
      </c>
      <c r="C2" s="65" t="s">
        <v>69</v>
      </c>
      <c r="D2" s="65" t="s">
        <v>71</v>
      </c>
      <c r="E2" s="9"/>
      <c r="F2" s="9"/>
    </row>
    <row r="3" spans="1:11" s="2" customFormat="1" ht="15.95" customHeight="1" x14ac:dyDescent="0.35">
      <c r="A3" s="2">
        <v>2024</v>
      </c>
      <c r="B3" s="13">
        <v>20714</v>
      </c>
      <c r="C3" s="3">
        <v>57</v>
      </c>
      <c r="D3" s="3">
        <v>179</v>
      </c>
      <c r="E3" s="11"/>
    </row>
    <row r="4" spans="1:11" ht="15.95" customHeight="1" x14ac:dyDescent="0.35">
      <c r="A4" s="10" t="s">
        <v>164</v>
      </c>
      <c r="B4" s="10"/>
      <c r="C4" s="10"/>
      <c r="E4" s="41"/>
      <c r="F4" s="40"/>
    </row>
    <row r="5" spans="1:11" ht="15.95" customHeight="1" x14ac:dyDescent="0.35"/>
    <row r="6" spans="1:11" ht="15.95" customHeight="1" x14ac:dyDescent="0.35">
      <c r="A6" s="20" t="s">
        <v>52</v>
      </c>
      <c r="B6" s="20"/>
      <c r="C6" s="20"/>
    </row>
    <row r="12" spans="1:11" x14ac:dyDescent="0.35">
      <c r="F12" s="18"/>
      <c r="G12" s="18"/>
      <c r="H12" s="18"/>
      <c r="I12" s="18"/>
      <c r="J12" s="18"/>
      <c r="K12" s="18"/>
    </row>
    <row r="13" spans="1:11" x14ac:dyDescent="0.35">
      <c r="F13" s="18"/>
      <c r="G13" s="18"/>
      <c r="H13" s="18"/>
      <c r="I13" s="18"/>
      <c r="J13" s="18"/>
      <c r="K13" s="18"/>
    </row>
    <row r="14" spans="1:11" x14ac:dyDescent="0.35">
      <c r="F14" s="18"/>
      <c r="G14" s="18"/>
      <c r="H14" s="18"/>
      <c r="I14" s="18"/>
      <c r="J14" s="18"/>
      <c r="K14" s="18"/>
    </row>
    <row r="15" spans="1:11" x14ac:dyDescent="0.35">
      <c r="C15" s="111"/>
      <c r="D15" s="111"/>
      <c r="E15" s="111"/>
      <c r="F15" s="18"/>
      <c r="G15" s="92"/>
      <c r="H15" s="92"/>
      <c r="I15" s="92"/>
      <c r="J15" s="92"/>
      <c r="K15" s="18"/>
    </row>
    <row r="16" spans="1:11" x14ac:dyDescent="0.35">
      <c r="F16" s="18"/>
      <c r="G16" s="18"/>
      <c r="H16" s="18"/>
      <c r="I16" s="18"/>
      <c r="J16" s="18"/>
      <c r="K16" s="18"/>
    </row>
    <row r="17" spans="4:11" x14ac:dyDescent="0.35">
      <c r="D17" s="18"/>
      <c r="F17" s="18"/>
      <c r="G17" s="18"/>
      <c r="H17" s="18"/>
      <c r="I17" s="18"/>
      <c r="J17" s="18"/>
      <c r="K17" s="18"/>
    </row>
    <row r="18" spans="4:11" x14ac:dyDescent="0.35">
      <c r="F18" s="18"/>
      <c r="G18" s="18"/>
      <c r="H18" s="18"/>
      <c r="I18" s="18"/>
      <c r="J18" s="18"/>
      <c r="K18" s="18"/>
    </row>
    <row r="19" spans="4:11" x14ac:dyDescent="0.35">
      <c r="F19" s="18"/>
      <c r="G19" s="18"/>
      <c r="H19" s="18"/>
      <c r="I19" s="18"/>
      <c r="J19" s="18"/>
      <c r="K19" s="18"/>
    </row>
    <row r="20" spans="4:11" x14ac:dyDescent="0.35">
      <c r="D20" s="28"/>
      <c r="F20" s="18"/>
      <c r="G20" s="18"/>
      <c r="H20" s="18"/>
      <c r="I20" s="18"/>
      <c r="J20" s="18"/>
      <c r="K20" s="18"/>
    </row>
    <row r="21" spans="4:11" x14ac:dyDescent="0.35">
      <c r="F21" s="18"/>
      <c r="G21" s="18"/>
      <c r="H21" s="18"/>
      <c r="I21" s="18"/>
      <c r="J21" s="18"/>
      <c r="K21" s="18"/>
    </row>
    <row r="22" spans="4:11" x14ac:dyDescent="0.35">
      <c r="F22" s="18"/>
      <c r="G22" s="18"/>
      <c r="H22" s="18"/>
      <c r="I22" s="18"/>
      <c r="J22" s="18"/>
      <c r="K22" s="18"/>
    </row>
    <row r="23" spans="4:11" x14ac:dyDescent="0.35">
      <c r="F23" s="18"/>
      <c r="G23" s="18"/>
      <c r="H23" s="18"/>
      <c r="I23" s="18"/>
      <c r="J23" s="18"/>
      <c r="K23" s="18"/>
    </row>
    <row r="24" spans="4:11" x14ac:dyDescent="0.35">
      <c r="F24" s="18"/>
      <c r="G24" s="18"/>
      <c r="H24" s="18"/>
      <c r="I24" s="18"/>
      <c r="J24" s="18"/>
      <c r="K24" s="18"/>
    </row>
    <row r="25" spans="4:11" x14ac:dyDescent="0.35">
      <c r="F25" s="18"/>
      <c r="G25" s="18"/>
      <c r="H25" s="18"/>
      <c r="I25" s="18"/>
      <c r="J25" s="18"/>
      <c r="K25" s="18"/>
    </row>
  </sheetData>
  <hyperlinks>
    <hyperlink ref="A6" location="Innehåll!A1" display="Till innehållsförteckning" xr:uid="{6D8A1E6B-7B45-475D-9224-11AA08C95FA4}"/>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80F3-B532-4B0C-A483-A12168AB1F1A}">
  <dimension ref="A1:K25"/>
  <sheetViews>
    <sheetView showGridLines="0" workbookViewId="0"/>
  </sheetViews>
  <sheetFormatPr defaultRowHeight="12.75" x14ac:dyDescent="0.35"/>
  <cols>
    <col min="2" max="2" width="12.86328125" customWidth="1"/>
    <col min="3" max="3" width="15.59765625" customWidth="1"/>
    <col min="4" max="4" width="10.265625" customWidth="1"/>
    <col min="5" max="5" width="13" customWidth="1"/>
    <col min="6" max="6" width="10.265625" customWidth="1"/>
    <col min="8" max="8" width="10.59765625" bestFit="1" customWidth="1"/>
    <col min="11" max="11" width="11.265625" bestFit="1" customWidth="1"/>
    <col min="13" max="13" width="11.59765625" bestFit="1" customWidth="1"/>
  </cols>
  <sheetData>
    <row r="1" spans="1:11" ht="15.95" customHeight="1" x14ac:dyDescent="0.35">
      <c r="A1" s="75" t="s">
        <v>148</v>
      </c>
      <c r="B1" s="14"/>
      <c r="C1" s="14"/>
    </row>
    <row r="2" spans="1:11" ht="26.25" customHeight="1" x14ac:dyDescent="0.35">
      <c r="A2" s="42" t="s">
        <v>33</v>
      </c>
      <c r="B2" s="65" t="s">
        <v>109</v>
      </c>
      <c r="C2" s="65" t="s">
        <v>69</v>
      </c>
      <c r="D2" s="65" t="s">
        <v>71</v>
      </c>
      <c r="E2" s="9"/>
      <c r="F2" s="9"/>
    </row>
    <row r="3" spans="1:11" s="2" customFormat="1" ht="15.95" customHeight="1" x14ac:dyDescent="0.35">
      <c r="A3" s="2">
        <v>2024</v>
      </c>
      <c r="B3" s="13">
        <v>1767329</v>
      </c>
      <c r="C3" s="3">
        <v>28</v>
      </c>
      <c r="D3" s="3">
        <v>365</v>
      </c>
      <c r="E3" s="11"/>
    </row>
    <row r="4" spans="1:11" ht="15.95" customHeight="1" x14ac:dyDescent="0.35">
      <c r="A4" s="10" t="s">
        <v>151</v>
      </c>
      <c r="B4" s="10"/>
      <c r="C4" s="10"/>
      <c r="E4" s="41"/>
      <c r="F4" s="40"/>
    </row>
    <row r="5" spans="1:11" ht="15.95" customHeight="1" x14ac:dyDescent="0.35"/>
    <row r="6" spans="1:11" ht="15.95" customHeight="1" x14ac:dyDescent="0.35">
      <c r="A6" s="20" t="s">
        <v>52</v>
      </c>
      <c r="B6" s="20"/>
      <c r="C6" s="20"/>
    </row>
    <row r="12" spans="1:11" x14ac:dyDescent="0.35">
      <c r="F12" s="18"/>
      <c r="G12" s="18"/>
      <c r="H12" s="18"/>
      <c r="I12" s="18"/>
      <c r="J12" s="18"/>
      <c r="K12" s="18"/>
    </row>
    <row r="13" spans="1:11" x14ac:dyDescent="0.35">
      <c r="F13" s="18"/>
      <c r="G13" s="18"/>
      <c r="H13" s="18"/>
      <c r="I13" s="18"/>
      <c r="J13" s="18"/>
      <c r="K13" s="18"/>
    </row>
    <row r="14" spans="1:11" x14ac:dyDescent="0.35">
      <c r="F14" s="18"/>
      <c r="G14" s="18"/>
      <c r="H14" s="18"/>
      <c r="I14" s="18"/>
      <c r="J14" s="18"/>
      <c r="K14" s="18"/>
    </row>
    <row r="15" spans="1:11" x14ac:dyDescent="0.35">
      <c r="C15" s="111"/>
      <c r="D15" s="111"/>
      <c r="E15" s="111"/>
      <c r="F15" s="18"/>
      <c r="G15" s="92"/>
      <c r="H15" s="92"/>
      <c r="I15" s="92"/>
      <c r="J15" s="92"/>
      <c r="K15" s="18"/>
    </row>
    <row r="16" spans="1:11" x14ac:dyDescent="0.35">
      <c r="F16" s="18"/>
      <c r="G16" s="18"/>
      <c r="H16" s="18"/>
      <c r="I16" s="18"/>
      <c r="J16" s="18"/>
      <c r="K16" s="18"/>
    </row>
    <row r="17" spans="4:11" x14ac:dyDescent="0.35">
      <c r="D17" s="18"/>
      <c r="F17" s="18"/>
      <c r="G17" s="18"/>
      <c r="H17" s="18"/>
      <c r="I17" s="18"/>
      <c r="J17" s="18"/>
      <c r="K17" s="18"/>
    </row>
    <row r="18" spans="4:11" x14ac:dyDescent="0.35">
      <c r="F18" s="18"/>
      <c r="G18" s="18"/>
      <c r="H18" s="18"/>
      <c r="I18" s="18"/>
      <c r="J18" s="18"/>
      <c r="K18" s="18"/>
    </row>
    <row r="19" spans="4:11" x14ac:dyDescent="0.35">
      <c r="F19" s="18"/>
      <c r="G19" s="18"/>
      <c r="H19" s="18"/>
      <c r="I19" s="18"/>
      <c r="J19" s="18"/>
      <c r="K19" s="18"/>
    </row>
    <row r="20" spans="4:11" x14ac:dyDescent="0.35">
      <c r="D20" s="28"/>
      <c r="F20" s="18"/>
      <c r="G20" s="18"/>
      <c r="H20" s="18"/>
      <c r="I20" s="18"/>
      <c r="J20" s="18"/>
      <c r="K20" s="18"/>
    </row>
    <row r="21" spans="4:11" x14ac:dyDescent="0.35">
      <c r="F21" s="18"/>
      <c r="G21" s="18"/>
      <c r="H21" s="18"/>
      <c r="I21" s="18"/>
      <c r="J21" s="18"/>
      <c r="K21" s="18"/>
    </row>
    <row r="22" spans="4:11" x14ac:dyDescent="0.35">
      <c r="F22" s="18"/>
      <c r="G22" s="18"/>
      <c r="H22" s="18"/>
      <c r="I22" s="18"/>
      <c r="J22" s="18"/>
      <c r="K22" s="18"/>
    </row>
    <row r="23" spans="4:11" x14ac:dyDescent="0.35">
      <c r="F23" s="18"/>
      <c r="G23" s="18"/>
      <c r="H23" s="18"/>
      <c r="I23" s="18"/>
      <c r="J23" s="18"/>
      <c r="K23" s="18"/>
    </row>
    <row r="24" spans="4:11" x14ac:dyDescent="0.35">
      <c r="F24" s="18"/>
      <c r="G24" s="18"/>
      <c r="H24" s="18"/>
      <c r="I24" s="18"/>
      <c r="J24" s="18"/>
      <c r="K24" s="18"/>
    </row>
    <row r="25" spans="4:11" x14ac:dyDescent="0.35">
      <c r="F25" s="18"/>
      <c r="G25" s="18"/>
      <c r="H25" s="18"/>
      <c r="I25" s="18"/>
      <c r="J25" s="18"/>
      <c r="K25" s="18"/>
    </row>
  </sheetData>
  <hyperlinks>
    <hyperlink ref="A6" location="Innehåll!A1" display="Till innehållsförteckning" xr:uid="{3C9E75D4-3655-4C24-95AC-AC696CF1FD54}"/>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Innehåll</vt:lpstr>
      <vt:lpstr>T1</vt:lpstr>
      <vt:lpstr>T2</vt:lpstr>
      <vt:lpstr>T3</vt:lpstr>
      <vt:lpstr>T4</vt:lpstr>
      <vt:lpstr>T5</vt:lpstr>
      <vt:lpstr>T6</vt:lpstr>
      <vt:lpstr>T7</vt:lpstr>
      <vt:lpstr>T8</vt:lpstr>
      <vt:lpstr>T9</vt:lpstr>
      <vt:lpstr>T10</vt:lpstr>
      <vt:lpstr>T11</vt:lpstr>
      <vt:lpstr>T12</vt:lpstr>
      <vt:lpstr>F1</vt:lpstr>
      <vt:lpstr>F2</vt:lpstr>
      <vt:lpstr>F3</vt:lpstr>
      <vt:lpstr>F4</vt:lpstr>
      <vt:lpstr>F5</vt:lpstr>
      <vt:lpstr>F6</vt:lpstr>
      <vt:lpstr>F7</vt:lpstr>
      <vt:lpstr>F8</vt:lpstr>
      <vt:lpstr>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Lindström</dc:creator>
  <cp:lastModifiedBy>Marja Janusson</cp:lastModifiedBy>
  <cp:lastPrinted>2025-09-05T12:30:58Z</cp:lastPrinted>
  <dcterms:created xsi:type="dcterms:W3CDTF">2020-06-25T12:12:02Z</dcterms:created>
  <dcterms:modified xsi:type="dcterms:W3CDTF">2025-10-16T05:57:25Z</dcterms:modified>
</cp:coreProperties>
</file>